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8715" windowHeight="9735" activeTab="0"/>
  </bookViews>
  <sheets>
    <sheet name="Výkaz výměr" sheetId="1" r:id="rId1"/>
  </sheets>
  <definedNames/>
  <calcPr fullCalcOnLoad="1"/>
</workbook>
</file>

<file path=xl/comments1.xml><?xml version="1.0" encoding="utf-8"?>
<comments xmlns="http://schemas.openxmlformats.org/spreadsheetml/2006/main">
  <authors>
    <author>EM</author>
  </authors>
  <commentList>
    <comment ref="F3" authorId="0">
      <text>
        <r>
          <rPr>
            <b/>
            <sz val="8"/>
            <rFont val="Tahoma"/>
            <family val="2"/>
          </rPr>
          <t>EM: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2"/>
          </rPr>
          <t>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<sst xmlns="http://schemas.openxmlformats.org/spreadsheetml/2006/main" count="259" uniqueCount="112">
  <si>
    <t>Konstrukční ocel</t>
  </si>
  <si>
    <t>ks</t>
  </si>
  <si>
    <t>m</t>
  </si>
  <si>
    <t>kg</t>
  </si>
  <si>
    <t>Pol.</t>
  </si>
  <si>
    <t>M.j.</t>
  </si>
  <si>
    <t>Mn.</t>
  </si>
  <si>
    <t>Specifikace-typ</t>
  </si>
  <si>
    <t>Montáž</t>
  </si>
  <si>
    <t>Montáž celkem</t>
  </si>
  <si>
    <t>Mezisoučet</t>
  </si>
  <si>
    <t>Součty celkem</t>
  </si>
  <si>
    <t>Revize elektro</t>
  </si>
  <si>
    <t>Software</t>
  </si>
  <si>
    <t>Uvedení do provozu a zkoušky</t>
  </si>
  <si>
    <t>Dokumentace skutečného provedení</t>
  </si>
  <si>
    <t>hod</t>
  </si>
  <si>
    <t>Celkem ostatní náklady</t>
  </si>
  <si>
    <t>GZS +VRN 4,7%</t>
  </si>
  <si>
    <t>Drobný montážní  a spojovací materiál 3%</t>
  </si>
  <si>
    <t>Celkem materiál</t>
  </si>
  <si>
    <t xml:space="preserve">El. práce které nelze specifikovat </t>
  </si>
  <si>
    <t>Celkové náklady bez DPH</t>
  </si>
  <si>
    <t>Přístrojová náplň:</t>
  </si>
  <si>
    <t xml:space="preserve">Motorový spínač třípólový </t>
  </si>
  <si>
    <t>pom. kont. 1/1, typ BD-H</t>
  </si>
  <si>
    <t>Ukončení drátůlan AL 16 1žíla</t>
  </si>
  <si>
    <t>Ukončení celoplastých kabelů</t>
  </si>
  <si>
    <t>Vrtání otvorů</t>
  </si>
  <si>
    <t>Výstražná fólie červená, š. 250 mm</t>
  </si>
  <si>
    <t>Krytí : IP44</t>
  </si>
  <si>
    <t>Trojpólový vypínač APN-32-3, 32A, 400V AC,</t>
  </si>
  <si>
    <t>Svorkovnice hlav. pospojování EPS2, v krytu,</t>
  </si>
  <si>
    <t>Celoplast. kabel CYKY 5Cx4</t>
  </si>
  <si>
    <t>Chránička KOPOFLEX KF 09075, červená, Ø 75 mm</t>
  </si>
  <si>
    <t>Svorka ZSA 16 zemnící</t>
  </si>
  <si>
    <t>Pásek Cu pro ZS16 (0,5m)</t>
  </si>
  <si>
    <t>Příchytka 5321 pro ohebnou trubku</t>
  </si>
  <si>
    <t>Výkop 30x70 (šxh)</t>
  </si>
  <si>
    <t>Prořez 5%</t>
  </si>
  <si>
    <t>PC</t>
  </si>
  <si>
    <t>Mezisoučet montáž</t>
  </si>
  <si>
    <t>Mezisoučet materiál</t>
  </si>
  <si>
    <t>VC-7/32 a M21 +M46 M36</t>
  </si>
  <si>
    <t>Ukončení drátů do 2,5</t>
  </si>
  <si>
    <t>Zához 30x70</t>
  </si>
  <si>
    <t>211010001 s</t>
  </si>
  <si>
    <r>
      <t>Proudový chránič OFI-25-4-030A-</t>
    </r>
    <r>
      <rPr>
        <b/>
        <sz val="10"/>
        <rFont val="Times New Roman CE"/>
        <family val="1"/>
      </rPr>
      <t>G</t>
    </r>
  </si>
  <si>
    <t>VC/M21/22/36/46</t>
  </si>
  <si>
    <t>HZS</t>
  </si>
  <si>
    <t xml:space="preserve">Rozváděč </t>
  </si>
  <si>
    <t>Provedení: rozvodná skříň v pilíři (syst. AHVO)</t>
  </si>
  <si>
    <t>prázdná s výbavou lišt DIN, zámek FAB</t>
  </si>
  <si>
    <t>Rozměry (mm) :  420x585x216</t>
  </si>
  <si>
    <t>včetně soklu AHVO</t>
  </si>
  <si>
    <t>MP 6,3/3P,  4,0…6,3A</t>
  </si>
  <si>
    <t>Stykač trojpólový K3-10A10/230</t>
  </si>
  <si>
    <t>cívka 230V AC, In=10A (AC3)</t>
  </si>
  <si>
    <t>Jistič 1-pól., 2A/C,</t>
  </si>
  <si>
    <t>Stabilizovaný  zdroj 230V AC/ 24 V DC, 15 VA,</t>
  </si>
  <si>
    <r>
      <t xml:space="preserve">Monitorovací zařízení MiniCAS II </t>
    </r>
    <r>
      <rPr>
        <b/>
        <sz val="10"/>
        <rFont val="Times New Roman CE"/>
        <family val="0"/>
      </rPr>
      <t>**)</t>
    </r>
  </si>
  <si>
    <t>**)…součást dodávky LK pumpservice (projekt VK)</t>
  </si>
  <si>
    <t>Pom. relé PT , 4P/6A, 230V AC</t>
  </si>
  <si>
    <t xml:space="preserve">včetně patice </t>
  </si>
  <si>
    <t xml:space="preserve">indik. modulu </t>
  </si>
  <si>
    <t>kovové spony</t>
  </si>
  <si>
    <t>popisovacího štítku</t>
  </si>
  <si>
    <t>E219 LED kontrolka 115-250V~,červená, na DIN lištu</t>
  </si>
  <si>
    <t>E219 LED kontrolka 115-250V~,zelená, na DIN lištu</t>
  </si>
  <si>
    <t>E215 Tlačítko 16A/250V, šedé, kont. 1/1</t>
  </si>
  <si>
    <t>Vypínač E211 16A/1NO</t>
  </si>
  <si>
    <t>Koncová zarážka  10 mm</t>
  </si>
  <si>
    <t>Svorka řadová 4 mm2 , šedá, ZS4</t>
  </si>
  <si>
    <t>Svorka řadová 4 mm2 , sv. modrá, ZS4-BL</t>
  </si>
  <si>
    <t xml:space="preserve">Svorka řadová 4 mm2 , zeleno/žlutá, ZS4-PE </t>
  </si>
  <si>
    <t>Svorka řadová 4 mm2 , oranžová, ZS4-OR</t>
  </si>
  <si>
    <t xml:space="preserve">Příchytka do stěny pro trubku Ø 80 mm </t>
  </si>
  <si>
    <t xml:space="preserve">Zemnící pásek FeZn 30x4 </t>
  </si>
  <si>
    <t>Svorka připojovací SP1</t>
  </si>
  <si>
    <r>
      <t xml:space="preserve">Vodič FeZn  </t>
    </r>
    <r>
      <rPr>
        <sz val="10"/>
        <rFont val="Calibri"/>
        <family val="2"/>
      </rPr>
      <t xml:space="preserve">Ø </t>
    </r>
    <r>
      <rPr>
        <sz val="10"/>
        <rFont val="Times New Roman"/>
        <family val="1"/>
      </rPr>
      <t>10</t>
    </r>
  </si>
  <si>
    <r>
      <t xml:space="preserve">Ochr. trubka ohebná APAFS28, </t>
    </r>
    <r>
      <rPr>
        <sz val="10"/>
        <rFont val="Arial"/>
        <family val="2"/>
      </rPr>
      <t>Ø 28 mm</t>
    </r>
  </si>
  <si>
    <t>Jistič 3-pól., 20A/C,</t>
  </si>
  <si>
    <t>Třífázový, jednosazbový  elektroměr DTS 353-L</t>
  </si>
  <si>
    <t>přímé měření, 10-60A, na lištu DIN, displej,</t>
  </si>
  <si>
    <r>
      <t xml:space="preserve">25A, vybav. proud 30 mA, </t>
    </r>
    <r>
      <rPr>
        <sz val="10"/>
        <rFont val="Times New Roman CE"/>
        <family val="1"/>
      </rPr>
      <t>zpoždění</t>
    </r>
    <r>
      <rPr>
        <sz val="12"/>
        <rFont val="Times New Roman CE"/>
        <family val="1"/>
      </rPr>
      <t xml:space="preserve"> 10 ms,</t>
    </r>
  </si>
  <si>
    <t>210190011 s</t>
  </si>
  <si>
    <t>C-1102-1</t>
  </si>
  <si>
    <t>210120453 s</t>
  </si>
  <si>
    <t>E-2000-1</t>
  </si>
  <si>
    <t>F-0230-1</t>
  </si>
  <si>
    <t>220731091 p</t>
  </si>
  <si>
    <t>H-0010-1</t>
  </si>
  <si>
    <t>P-0196-1</t>
  </si>
  <si>
    <t>210192551 s</t>
  </si>
  <si>
    <t>211010001 p</t>
  </si>
  <si>
    <t>210010263 s</t>
  </si>
  <si>
    <t>Hmoždinka 8</t>
  </si>
  <si>
    <t>E-2010-1</t>
  </si>
  <si>
    <t>I-9052-1</t>
  </si>
  <si>
    <t>210120453 p</t>
  </si>
  <si>
    <t>Materiál</t>
  </si>
  <si>
    <t>základ AHVO</t>
  </si>
  <si>
    <t>Celk. výška rozváděče nad terénem: 1185mm</t>
  </si>
  <si>
    <t>Napěťová soustava: 3NPE 50Hz 400V TN-S</t>
  </si>
  <si>
    <t>Rozebrání dlažby</t>
  </si>
  <si>
    <t>803-7</t>
  </si>
  <si>
    <t>m2</t>
  </si>
  <si>
    <t>Položení dlažby</t>
  </si>
  <si>
    <t>803-D</t>
  </si>
  <si>
    <t>Materiál  a montáž celkem</t>
  </si>
  <si>
    <t xml:space="preserve"> Výkaz výměr-ČS Rolava</t>
  </si>
  <si>
    <t>Patice MT 78740 (Schrack) pro MiniCAS II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</si>
</sst>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6">
    <font>
      <sz val="12"/>
      <name val="Times New Roman CE"/>
      <family val="1"/>
    </font>
    <font>
      <sz val="10"/>
      <name val="Arial CE"/>
      <family val="0"/>
    </font>
    <font>
      <sz val="12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2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sz val="10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u val="single"/>
      <sz val="12"/>
      <name val="Times New Roman CE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u val="single"/>
      <sz val="12"/>
      <color indexed="12"/>
      <name val="Times New Roman CE"/>
      <family val="1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u val="single"/>
      <sz val="12"/>
      <color indexed="20"/>
      <name val="Times New Roman CE"/>
      <family val="1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u val="single"/>
      <sz val="12"/>
      <color theme="10"/>
      <name val="Times New Roman CE"/>
      <family val="1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u val="single"/>
      <sz val="12"/>
      <color theme="11"/>
      <name val="Times New Roman CE"/>
      <family val="1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8"/>
      <name val="Times New Roman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2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11" fillId="0" borderId="23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/>
    </xf>
    <xf numFmtId="2" fontId="10" fillId="0" borderId="24" xfId="0" applyNumberFormat="1" applyFont="1" applyFill="1" applyBorder="1" applyAlignment="1">
      <alignment/>
    </xf>
    <xf numFmtId="0" fontId="10" fillId="0" borderId="24" xfId="0" applyFont="1" applyBorder="1" applyAlignment="1">
      <alignment horizontal="justify" vertic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1" fillId="0" borderId="29" xfId="0" applyFont="1" applyBorder="1" applyAlignment="1">
      <alignment/>
    </xf>
    <xf numFmtId="0" fontId="11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10" fillId="0" borderId="25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5" fillId="0" borderId="32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3" fillId="0" borderId="3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3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1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13" fillId="0" borderId="21" xfId="0" applyFont="1" applyFill="1" applyBorder="1" applyAlignment="1">
      <alignment horizontal="left"/>
    </xf>
    <xf numFmtId="0" fontId="0" fillId="0" borderId="33" xfId="0" applyFont="1" applyFill="1" applyBorder="1" applyAlignment="1" applyProtection="1">
      <alignment horizontal="left"/>
      <protection locked="0"/>
    </xf>
    <xf numFmtId="0" fontId="13" fillId="0" borderId="21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left"/>
    </xf>
    <xf numFmtId="0" fontId="13" fillId="0" borderId="33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32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0" fontId="0" fillId="0" borderId="21" xfId="0" applyFill="1" applyBorder="1" applyAlignment="1">
      <alignment/>
    </xf>
    <xf numFmtId="0" fontId="13" fillId="0" borderId="33" xfId="0" applyFont="1" applyFill="1" applyBorder="1" applyAlignment="1">
      <alignment horizontal="justify"/>
    </xf>
    <xf numFmtId="0" fontId="13" fillId="0" borderId="31" xfId="0" applyFont="1" applyFill="1" applyBorder="1" applyAlignment="1">
      <alignment horizontal="justify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41" xfId="0" applyFont="1" applyBorder="1" applyAlignment="1">
      <alignment/>
    </xf>
    <xf numFmtId="0" fontId="10" fillId="0" borderId="25" xfId="0" applyFont="1" applyBorder="1" applyAlignment="1">
      <alignment horizontal="justify" vertical="center"/>
    </xf>
    <xf numFmtId="0" fontId="11" fillId="0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/>
    </xf>
    <xf numFmtId="0" fontId="10" fillId="0" borderId="25" xfId="0" applyFont="1" applyBorder="1" applyAlignment="1">
      <alignment horizontal="justify"/>
    </xf>
    <xf numFmtId="0" fontId="10" fillId="0" borderId="41" xfId="0" applyFont="1" applyBorder="1" applyAlignment="1">
      <alignment horizontal="center"/>
    </xf>
    <xf numFmtId="0" fontId="10" fillId="0" borderId="11" xfId="0" applyFont="1" applyBorder="1" applyAlignment="1">
      <alignment horizontal="justify" vertical="center"/>
    </xf>
    <xf numFmtId="0" fontId="11" fillId="0" borderId="43" xfId="0" applyFont="1" applyFill="1" applyBorder="1" applyAlignment="1">
      <alignment horizontal="center"/>
    </xf>
    <xf numFmtId="0" fontId="10" fillId="0" borderId="43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2" fontId="10" fillId="0" borderId="42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44" xfId="0" applyFont="1" applyBorder="1" applyAlignment="1">
      <alignment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4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6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" width="3.19921875" style="10" customWidth="1"/>
    <col min="2" max="2" width="16.59765625" style="10" customWidth="1"/>
    <col min="3" max="3" width="38.5" style="1" customWidth="1"/>
    <col min="4" max="4" width="4.8984375" style="4" customWidth="1"/>
    <col min="5" max="5" width="5" style="4" customWidth="1"/>
    <col min="6" max="6" width="7.8984375" style="4" customWidth="1"/>
    <col min="7" max="7" width="10.3984375" style="1" customWidth="1"/>
  </cols>
  <sheetData>
    <row r="1" spans="1:7" s="5" customFormat="1" ht="18" customHeight="1">
      <c r="A1" s="18"/>
      <c r="B1" s="18"/>
      <c r="C1" s="155" t="s">
        <v>110</v>
      </c>
      <c r="D1" s="20"/>
      <c r="E1" s="26"/>
      <c r="F1" s="20"/>
      <c r="G1" s="26"/>
    </row>
    <row r="2" spans="1:7" s="5" customFormat="1" ht="15.75" customHeight="1">
      <c r="A2" s="18"/>
      <c r="B2" s="18"/>
      <c r="C2" s="26"/>
      <c r="D2" s="20"/>
      <c r="E2" s="26"/>
      <c r="F2" s="20"/>
      <c r="G2" s="26"/>
    </row>
    <row r="3" spans="1:7" s="5" customFormat="1" ht="30.75" customHeight="1">
      <c r="A3" s="139" t="s">
        <v>4</v>
      </c>
      <c r="B3" s="140" t="s">
        <v>40</v>
      </c>
      <c r="C3" s="141" t="s">
        <v>7</v>
      </c>
      <c r="D3" s="139" t="s">
        <v>6</v>
      </c>
      <c r="E3" s="142" t="s">
        <v>5</v>
      </c>
      <c r="F3" s="143" t="s">
        <v>100</v>
      </c>
      <c r="G3" s="144" t="s">
        <v>20</v>
      </c>
    </row>
    <row r="4" spans="1:7" s="5" customFormat="1" ht="15.75" customHeight="1">
      <c r="A4" s="176"/>
      <c r="B4" s="173">
        <v>357</v>
      </c>
      <c r="C4" s="91" t="s">
        <v>50</v>
      </c>
      <c r="D4" s="132">
        <v>1</v>
      </c>
      <c r="E4" s="123" t="s">
        <v>1</v>
      </c>
      <c r="F4" s="69"/>
      <c r="G4" s="49"/>
    </row>
    <row r="5" spans="1:7" s="5" customFormat="1" ht="15.75" customHeight="1">
      <c r="A5" s="177"/>
      <c r="B5" s="174"/>
      <c r="C5" s="92" t="s">
        <v>51</v>
      </c>
      <c r="D5" s="132"/>
      <c r="E5" s="123"/>
      <c r="F5" s="70"/>
      <c r="G5" s="15"/>
    </row>
    <row r="6" spans="1:7" s="5" customFormat="1" ht="15.75" customHeight="1">
      <c r="A6" s="177"/>
      <c r="B6" s="174"/>
      <c r="C6" s="92" t="s">
        <v>52</v>
      </c>
      <c r="D6" s="132"/>
      <c r="E6" s="123"/>
      <c r="F6" s="70"/>
      <c r="G6" s="15">
        <f>D4*F6</f>
        <v>0</v>
      </c>
    </row>
    <row r="7" spans="1:7" s="5" customFormat="1" ht="15.75" customHeight="1">
      <c r="A7" s="177"/>
      <c r="B7" s="174"/>
      <c r="C7" s="92" t="s">
        <v>53</v>
      </c>
      <c r="D7" s="132"/>
      <c r="E7" s="123"/>
      <c r="F7" s="70"/>
      <c r="G7" s="15">
        <f>D5*F7</f>
        <v>0</v>
      </c>
    </row>
    <row r="8" spans="1:7" s="5" customFormat="1" ht="15.75" customHeight="1">
      <c r="A8" s="177"/>
      <c r="B8" s="174"/>
      <c r="C8" s="92" t="s">
        <v>54</v>
      </c>
      <c r="D8" s="132"/>
      <c r="E8" s="123"/>
      <c r="F8" s="70">
        <v>0</v>
      </c>
      <c r="G8" s="15">
        <f>D4*F8</f>
        <v>0</v>
      </c>
    </row>
    <row r="9" spans="1:7" s="5" customFormat="1" ht="15.75" customHeight="1">
      <c r="A9" s="177"/>
      <c r="B9" s="174"/>
      <c r="C9" s="92" t="s">
        <v>101</v>
      </c>
      <c r="D9" s="133"/>
      <c r="E9" s="123"/>
      <c r="F9" s="73"/>
      <c r="G9" s="15">
        <f>D7*F9</f>
        <v>0</v>
      </c>
    </row>
    <row r="10" spans="1:7" s="5" customFormat="1" ht="15.75" customHeight="1">
      <c r="A10" s="177"/>
      <c r="B10" s="174"/>
      <c r="C10" s="92" t="s">
        <v>102</v>
      </c>
      <c r="D10" s="133"/>
      <c r="E10" s="123"/>
      <c r="F10" s="70">
        <v>0</v>
      </c>
      <c r="G10" s="15">
        <f>D10*F10</f>
        <v>0</v>
      </c>
    </row>
    <row r="11" spans="1:7" s="5" customFormat="1" ht="15.75" customHeight="1">
      <c r="A11" s="177"/>
      <c r="B11" s="174"/>
      <c r="C11" s="92" t="s">
        <v>30</v>
      </c>
      <c r="D11" s="133"/>
      <c r="E11" s="123"/>
      <c r="F11" s="70"/>
      <c r="G11" s="15">
        <f aca="true" t="shared" si="0" ref="G11:G59">D11*F11</f>
        <v>0</v>
      </c>
    </row>
    <row r="12" spans="1:7" s="5" customFormat="1" ht="15.75" customHeight="1">
      <c r="A12" s="177"/>
      <c r="B12" s="174"/>
      <c r="C12" s="92" t="s">
        <v>103</v>
      </c>
      <c r="D12" s="133"/>
      <c r="E12" s="123"/>
      <c r="F12" s="70"/>
      <c r="G12" s="15">
        <f t="shared" si="0"/>
        <v>0</v>
      </c>
    </row>
    <row r="13" spans="1:7" s="5" customFormat="1" ht="15.75" customHeight="1">
      <c r="A13" s="178"/>
      <c r="B13" s="175"/>
      <c r="C13" s="93" t="s">
        <v>23</v>
      </c>
      <c r="D13" s="134"/>
      <c r="E13" s="124"/>
      <c r="F13" s="70"/>
      <c r="G13" s="15">
        <f t="shared" si="0"/>
        <v>0</v>
      </c>
    </row>
    <row r="14" spans="1:7" s="5" customFormat="1" ht="15.75" customHeight="1">
      <c r="A14" s="75"/>
      <c r="B14" s="109">
        <v>358</v>
      </c>
      <c r="C14" s="110" t="s">
        <v>31</v>
      </c>
      <c r="D14" s="98">
        <v>1</v>
      </c>
      <c r="E14" s="98" t="s">
        <v>1</v>
      </c>
      <c r="F14" s="70">
        <v>0</v>
      </c>
      <c r="G14" s="15">
        <f>D14*F14</f>
        <v>0</v>
      </c>
    </row>
    <row r="15" spans="1:7" s="5" customFormat="1" ht="15.75" customHeight="1">
      <c r="A15" s="75"/>
      <c r="B15" s="111">
        <v>358</v>
      </c>
      <c r="C15" s="110" t="s">
        <v>24</v>
      </c>
      <c r="D15" s="55">
        <v>1</v>
      </c>
      <c r="E15" s="55" t="s">
        <v>1</v>
      </c>
      <c r="F15" s="70">
        <v>0</v>
      </c>
      <c r="G15" s="15">
        <f aca="true" t="shared" si="1" ref="G15:G33">D15*F15</f>
        <v>0</v>
      </c>
    </row>
    <row r="16" spans="1:7" s="5" customFormat="1" ht="15.75" customHeight="1">
      <c r="A16" s="75"/>
      <c r="B16" s="111"/>
      <c r="C16" s="95" t="s">
        <v>55</v>
      </c>
      <c r="D16" s="55"/>
      <c r="E16" s="55"/>
      <c r="F16" s="70"/>
      <c r="G16" s="15">
        <f t="shared" si="1"/>
        <v>0</v>
      </c>
    </row>
    <row r="17" spans="1:7" s="5" customFormat="1" ht="15.75" customHeight="1">
      <c r="A17" s="75"/>
      <c r="B17" s="112">
        <v>358</v>
      </c>
      <c r="C17" s="115" t="s">
        <v>25</v>
      </c>
      <c r="D17" s="55">
        <v>1</v>
      </c>
      <c r="E17" s="55" t="s">
        <v>1</v>
      </c>
      <c r="F17" s="70">
        <v>0</v>
      </c>
      <c r="G17" s="15">
        <f t="shared" si="1"/>
        <v>0</v>
      </c>
    </row>
    <row r="18" spans="1:7" s="5" customFormat="1" ht="15.75" customHeight="1">
      <c r="A18" s="72"/>
      <c r="B18" s="109">
        <v>358</v>
      </c>
      <c r="C18" s="95" t="s">
        <v>56</v>
      </c>
      <c r="D18" s="55">
        <v>1</v>
      </c>
      <c r="E18" s="55" t="s">
        <v>1</v>
      </c>
      <c r="F18" s="70">
        <v>0</v>
      </c>
      <c r="G18" s="15">
        <f t="shared" si="1"/>
        <v>0</v>
      </c>
    </row>
    <row r="19" spans="1:7" s="5" customFormat="1" ht="15" customHeight="1">
      <c r="A19" s="72"/>
      <c r="B19" s="112"/>
      <c r="C19" s="95" t="s">
        <v>57</v>
      </c>
      <c r="D19" s="55"/>
      <c r="E19" s="55"/>
      <c r="F19" s="70"/>
      <c r="G19" s="15">
        <f t="shared" si="1"/>
        <v>0</v>
      </c>
    </row>
    <row r="20" spans="1:7" s="5" customFormat="1" ht="15.75" customHeight="1">
      <c r="A20" s="72"/>
      <c r="B20" s="75">
        <v>358</v>
      </c>
      <c r="C20" s="96" t="s">
        <v>58</v>
      </c>
      <c r="D20" s="99">
        <v>1</v>
      </c>
      <c r="E20" s="99" t="s">
        <v>1</v>
      </c>
      <c r="F20" s="73">
        <v>0</v>
      </c>
      <c r="G20" s="15">
        <f t="shared" si="1"/>
        <v>0</v>
      </c>
    </row>
    <row r="21" spans="1:7" s="5" customFormat="1" ht="15.75" customHeight="1">
      <c r="A21" s="72"/>
      <c r="B21" s="77">
        <v>346</v>
      </c>
      <c r="C21" s="116" t="s">
        <v>59</v>
      </c>
      <c r="D21" s="99">
        <v>1</v>
      </c>
      <c r="E21" s="99" t="s">
        <v>1</v>
      </c>
      <c r="F21" s="70">
        <v>0</v>
      </c>
      <c r="G21" s="15">
        <f t="shared" si="1"/>
        <v>0</v>
      </c>
    </row>
    <row r="22" spans="1:7" s="5" customFormat="1" ht="15.75" customHeight="1">
      <c r="A22" s="72"/>
      <c r="B22" s="79">
        <v>384</v>
      </c>
      <c r="C22" s="117" t="s">
        <v>60</v>
      </c>
      <c r="D22" s="98">
        <v>1</v>
      </c>
      <c r="E22" s="98" t="s">
        <v>1</v>
      </c>
      <c r="F22" s="8">
        <v>0</v>
      </c>
      <c r="G22" s="15">
        <f t="shared" si="1"/>
        <v>0</v>
      </c>
    </row>
    <row r="23" spans="1:7" s="5" customFormat="1" ht="15.75" customHeight="1">
      <c r="A23" s="111"/>
      <c r="B23" s="74"/>
      <c r="C23" s="117" t="s">
        <v>61</v>
      </c>
      <c r="D23" s="97"/>
      <c r="E23" s="97"/>
      <c r="F23" s="70"/>
      <c r="G23" s="15">
        <f t="shared" si="1"/>
        <v>0</v>
      </c>
    </row>
    <row r="24" spans="1:7" s="5" customFormat="1" ht="15.75" customHeight="1">
      <c r="A24" s="72"/>
      <c r="B24" s="77">
        <v>358</v>
      </c>
      <c r="C24" s="94" t="s">
        <v>62</v>
      </c>
      <c r="D24" s="55">
        <v>2</v>
      </c>
      <c r="E24" s="55" t="s">
        <v>1</v>
      </c>
      <c r="F24" s="70">
        <v>0</v>
      </c>
      <c r="G24" s="15">
        <f t="shared" si="1"/>
        <v>0</v>
      </c>
    </row>
    <row r="25" spans="1:7" s="5" customFormat="1" ht="15.75" customHeight="1">
      <c r="A25" s="72"/>
      <c r="B25" s="81"/>
      <c r="C25" s="118" t="s">
        <v>63</v>
      </c>
      <c r="D25" s="55">
        <v>2</v>
      </c>
      <c r="E25" s="55" t="s">
        <v>1</v>
      </c>
      <c r="F25" s="70">
        <v>0</v>
      </c>
      <c r="G25" s="15">
        <f t="shared" si="1"/>
        <v>0</v>
      </c>
    </row>
    <row r="26" spans="1:7" s="5" customFormat="1" ht="15.75" customHeight="1">
      <c r="A26" s="72"/>
      <c r="B26" s="81"/>
      <c r="C26" s="118" t="s">
        <v>64</v>
      </c>
      <c r="D26" s="55">
        <v>2</v>
      </c>
      <c r="E26" s="55" t="s">
        <v>1</v>
      </c>
      <c r="F26" s="73">
        <v>0</v>
      </c>
      <c r="G26" s="15">
        <f t="shared" si="1"/>
        <v>0</v>
      </c>
    </row>
    <row r="27" spans="1:7" s="5" customFormat="1" ht="15.75" customHeight="1">
      <c r="A27" s="72"/>
      <c r="B27" s="81"/>
      <c r="C27" s="118" t="s">
        <v>65</v>
      </c>
      <c r="D27" s="55">
        <v>2</v>
      </c>
      <c r="E27" s="55" t="s">
        <v>1</v>
      </c>
      <c r="F27" s="73">
        <v>0</v>
      </c>
      <c r="G27" s="15">
        <f t="shared" si="1"/>
        <v>0</v>
      </c>
    </row>
    <row r="28" spans="1:7" s="5" customFormat="1" ht="15.75" customHeight="1">
      <c r="A28" s="72"/>
      <c r="B28" s="81"/>
      <c r="C28" s="119" t="s">
        <v>66</v>
      </c>
      <c r="D28" s="55">
        <v>2</v>
      </c>
      <c r="E28" s="55" t="s">
        <v>1</v>
      </c>
      <c r="F28" s="8">
        <v>0</v>
      </c>
      <c r="G28" s="15">
        <f t="shared" si="1"/>
        <v>0</v>
      </c>
    </row>
    <row r="29" spans="1:7" s="5" customFormat="1" ht="15.75" customHeight="1">
      <c r="A29" s="137"/>
      <c r="B29" s="55">
        <v>348</v>
      </c>
      <c r="C29" s="106" t="s">
        <v>67</v>
      </c>
      <c r="D29" s="99">
        <v>1</v>
      </c>
      <c r="E29" s="99" t="s">
        <v>1</v>
      </c>
      <c r="F29" s="70">
        <v>0</v>
      </c>
      <c r="G29" s="15">
        <f t="shared" si="1"/>
        <v>0</v>
      </c>
    </row>
    <row r="30" spans="1:7" s="5" customFormat="1" ht="15.75" customHeight="1">
      <c r="A30" s="113"/>
      <c r="B30" s="113">
        <v>348</v>
      </c>
      <c r="C30" s="106" t="s">
        <v>68</v>
      </c>
      <c r="D30" s="99">
        <v>1</v>
      </c>
      <c r="E30" s="99" t="s">
        <v>1</v>
      </c>
      <c r="F30" s="80">
        <v>0</v>
      </c>
      <c r="G30" s="15">
        <f t="shared" si="1"/>
        <v>0</v>
      </c>
    </row>
    <row r="31" spans="1:7" s="5" customFormat="1" ht="15.75" customHeight="1">
      <c r="A31" s="113"/>
      <c r="B31" s="113">
        <v>345</v>
      </c>
      <c r="C31" s="106" t="s">
        <v>69</v>
      </c>
      <c r="D31" s="99">
        <v>1</v>
      </c>
      <c r="E31" s="99" t="s">
        <v>1</v>
      </c>
      <c r="F31" s="82">
        <v>0</v>
      </c>
      <c r="G31" s="15">
        <f t="shared" si="1"/>
        <v>0</v>
      </c>
    </row>
    <row r="32" spans="1:7" s="5" customFormat="1" ht="15.75" customHeight="1">
      <c r="A32" s="113"/>
      <c r="B32" s="113">
        <v>345</v>
      </c>
      <c r="C32" s="106" t="s">
        <v>70</v>
      </c>
      <c r="D32" s="99">
        <v>1</v>
      </c>
      <c r="E32" s="99" t="s">
        <v>1</v>
      </c>
      <c r="F32" s="82">
        <v>0</v>
      </c>
      <c r="G32" s="15">
        <f t="shared" si="1"/>
        <v>0</v>
      </c>
    </row>
    <row r="33" spans="1:7" s="5" customFormat="1" ht="15.75" customHeight="1">
      <c r="A33" s="72"/>
      <c r="B33" s="72">
        <v>345</v>
      </c>
      <c r="C33" s="120" t="s">
        <v>32</v>
      </c>
      <c r="D33" s="7">
        <v>1</v>
      </c>
      <c r="E33" s="7" t="s">
        <v>1</v>
      </c>
      <c r="F33" s="83">
        <v>0</v>
      </c>
      <c r="G33" s="15">
        <f t="shared" si="1"/>
        <v>0</v>
      </c>
    </row>
    <row r="34" spans="1:7" s="5" customFormat="1" ht="15.75" customHeight="1">
      <c r="A34" s="137"/>
      <c r="B34" s="55">
        <v>345</v>
      </c>
      <c r="C34" s="119" t="s">
        <v>71</v>
      </c>
      <c r="D34" s="102">
        <v>1</v>
      </c>
      <c r="E34" s="103" t="s">
        <v>1</v>
      </c>
      <c r="F34" s="82">
        <v>0</v>
      </c>
      <c r="G34" s="15">
        <f t="shared" si="0"/>
        <v>0</v>
      </c>
    </row>
    <row r="35" spans="1:7" s="5" customFormat="1" ht="15.75" customHeight="1">
      <c r="A35" s="138"/>
      <c r="B35" s="114">
        <v>345</v>
      </c>
      <c r="C35" s="101" t="s">
        <v>72</v>
      </c>
      <c r="D35" s="102">
        <v>12</v>
      </c>
      <c r="E35" s="103" t="s">
        <v>1</v>
      </c>
      <c r="F35" s="82">
        <v>0</v>
      </c>
      <c r="G35" s="15">
        <f t="shared" si="0"/>
        <v>0</v>
      </c>
    </row>
    <row r="36" spans="1:7" s="5" customFormat="1" ht="15.75" customHeight="1">
      <c r="A36" s="55"/>
      <c r="B36" s="55">
        <v>345</v>
      </c>
      <c r="C36" s="101" t="s">
        <v>73</v>
      </c>
      <c r="D36" s="102">
        <v>2</v>
      </c>
      <c r="E36" s="103" t="s">
        <v>1</v>
      </c>
      <c r="F36" s="82">
        <v>0</v>
      </c>
      <c r="G36" s="15">
        <f t="shared" si="0"/>
        <v>0</v>
      </c>
    </row>
    <row r="37" spans="1:7" s="5" customFormat="1" ht="15.75" customHeight="1">
      <c r="A37" s="72"/>
      <c r="B37" s="72">
        <v>345</v>
      </c>
      <c r="C37" s="101" t="s">
        <v>74</v>
      </c>
      <c r="D37" s="102">
        <v>2</v>
      </c>
      <c r="E37" s="103" t="s">
        <v>1</v>
      </c>
      <c r="F37" s="83">
        <v>0</v>
      </c>
      <c r="G37" s="15">
        <f t="shared" si="0"/>
        <v>0</v>
      </c>
    </row>
    <row r="38" spans="1:7" s="5" customFormat="1" ht="15.75" customHeight="1">
      <c r="A38" s="112"/>
      <c r="B38" s="71">
        <v>345</v>
      </c>
      <c r="C38" s="101" t="s">
        <v>75</v>
      </c>
      <c r="D38" s="102">
        <v>2</v>
      </c>
      <c r="E38" s="103" t="s">
        <v>1</v>
      </c>
      <c r="F38" s="83">
        <v>0</v>
      </c>
      <c r="G38" s="15">
        <f t="shared" si="0"/>
        <v>0</v>
      </c>
    </row>
    <row r="39" spans="1:7" s="5" customFormat="1" ht="15.75" customHeight="1">
      <c r="A39" s="112"/>
      <c r="B39" s="71">
        <v>341</v>
      </c>
      <c r="C39" s="104" t="s">
        <v>33</v>
      </c>
      <c r="D39" s="98">
        <v>100</v>
      </c>
      <c r="E39" s="98" t="s">
        <v>2</v>
      </c>
      <c r="F39" s="83">
        <v>0</v>
      </c>
      <c r="G39" s="15">
        <f t="shared" si="0"/>
        <v>0</v>
      </c>
    </row>
    <row r="40" spans="1:7" s="5" customFormat="1" ht="15.75" customHeight="1">
      <c r="A40" s="112"/>
      <c r="B40" s="71">
        <v>345</v>
      </c>
      <c r="C40" s="105" t="s">
        <v>76</v>
      </c>
      <c r="D40" s="98">
        <v>10</v>
      </c>
      <c r="E40" s="7" t="s">
        <v>1</v>
      </c>
      <c r="F40" s="83">
        <v>0</v>
      </c>
      <c r="G40" s="15">
        <f t="shared" si="0"/>
        <v>0</v>
      </c>
    </row>
    <row r="41" spans="1:7" s="5" customFormat="1" ht="15.75" customHeight="1">
      <c r="A41" s="112"/>
      <c r="B41" s="71">
        <v>354</v>
      </c>
      <c r="C41" s="105" t="s">
        <v>77</v>
      </c>
      <c r="D41" s="98">
        <v>25</v>
      </c>
      <c r="E41" s="7" t="s">
        <v>2</v>
      </c>
      <c r="F41" s="82">
        <v>0</v>
      </c>
      <c r="G41" s="15">
        <f t="shared" si="0"/>
        <v>0</v>
      </c>
    </row>
    <row r="42" spans="1:7" s="5" customFormat="1" ht="15.75" customHeight="1">
      <c r="A42" s="112"/>
      <c r="B42" s="71">
        <v>345</v>
      </c>
      <c r="C42" s="106" t="s">
        <v>34</v>
      </c>
      <c r="D42" s="98">
        <v>100</v>
      </c>
      <c r="E42" s="98" t="s">
        <v>2</v>
      </c>
      <c r="F42" s="82">
        <v>0</v>
      </c>
      <c r="G42" s="15">
        <f t="shared" si="0"/>
        <v>0</v>
      </c>
    </row>
    <row r="43" spans="1:7" s="5" customFormat="1" ht="15.75" customHeight="1">
      <c r="A43" s="112"/>
      <c r="B43" s="71">
        <v>354</v>
      </c>
      <c r="C43" s="117" t="s">
        <v>78</v>
      </c>
      <c r="D43" s="100">
        <v>4</v>
      </c>
      <c r="E43" s="100" t="s">
        <v>1</v>
      </c>
      <c r="F43" s="82">
        <v>0</v>
      </c>
      <c r="G43" s="15">
        <f t="shared" si="0"/>
        <v>0</v>
      </c>
    </row>
    <row r="44" spans="1:7" s="5" customFormat="1" ht="15.75" customHeight="1">
      <c r="A44" s="112"/>
      <c r="B44" s="71">
        <v>354</v>
      </c>
      <c r="C44" s="106" t="s">
        <v>79</v>
      </c>
      <c r="D44" s="100">
        <v>6</v>
      </c>
      <c r="E44" s="100" t="s">
        <v>2</v>
      </c>
      <c r="F44" s="83">
        <v>0</v>
      </c>
      <c r="G44" s="15">
        <f t="shared" si="0"/>
        <v>0</v>
      </c>
    </row>
    <row r="45" spans="1:7" s="5" customFormat="1" ht="15.75" customHeight="1">
      <c r="A45" s="112"/>
      <c r="B45" s="71">
        <v>354</v>
      </c>
      <c r="C45" s="104" t="s">
        <v>35</v>
      </c>
      <c r="D45" s="98">
        <v>2</v>
      </c>
      <c r="E45" s="98" t="s">
        <v>1</v>
      </c>
      <c r="F45" s="83">
        <v>0</v>
      </c>
      <c r="G45" s="15">
        <f t="shared" si="0"/>
        <v>0</v>
      </c>
    </row>
    <row r="46" spans="1:7" s="5" customFormat="1" ht="15.75" customHeight="1">
      <c r="A46" s="112"/>
      <c r="B46" s="71">
        <v>354</v>
      </c>
      <c r="C46" s="104" t="s">
        <v>36</v>
      </c>
      <c r="D46" s="98">
        <v>2</v>
      </c>
      <c r="E46" s="98" t="s">
        <v>1</v>
      </c>
      <c r="F46" s="83">
        <v>0</v>
      </c>
      <c r="G46" s="15">
        <f t="shared" si="0"/>
        <v>0</v>
      </c>
    </row>
    <row r="47" spans="1:7" s="5" customFormat="1" ht="15.75" customHeight="1">
      <c r="A47" s="112"/>
      <c r="B47" s="71">
        <v>345</v>
      </c>
      <c r="C47" s="108" t="s">
        <v>29</v>
      </c>
      <c r="D47" s="98">
        <v>95</v>
      </c>
      <c r="E47" s="98" t="s">
        <v>2</v>
      </c>
      <c r="F47" s="82">
        <v>0</v>
      </c>
      <c r="G47" s="15">
        <f t="shared" si="0"/>
        <v>0</v>
      </c>
    </row>
    <row r="48" spans="1:7" s="5" customFormat="1" ht="15.75" customHeight="1">
      <c r="A48" s="112"/>
      <c r="B48" s="72">
        <v>345</v>
      </c>
      <c r="C48" s="106" t="s">
        <v>80</v>
      </c>
      <c r="D48" s="98">
        <v>5</v>
      </c>
      <c r="E48" s="7" t="s">
        <v>2</v>
      </c>
      <c r="F48" s="83">
        <v>0</v>
      </c>
      <c r="G48" s="15">
        <f t="shared" si="0"/>
        <v>0</v>
      </c>
    </row>
    <row r="49" spans="1:7" s="5" customFormat="1" ht="15.75" customHeight="1">
      <c r="A49" s="112"/>
      <c r="B49" s="72">
        <v>345</v>
      </c>
      <c r="C49" s="106" t="s">
        <v>37</v>
      </c>
      <c r="D49" s="98">
        <v>4</v>
      </c>
      <c r="E49" s="98" t="s">
        <v>1</v>
      </c>
      <c r="F49" s="83">
        <v>0</v>
      </c>
      <c r="G49" s="15">
        <f t="shared" si="0"/>
        <v>0</v>
      </c>
    </row>
    <row r="50" spans="1:7" s="5" customFormat="1" ht="15.75" customHeight="1">
      <c r="A50" s="112"/>
      <c r="B50" s="98" t="s">
        <v>40</v>
      </c>
      <c r="C50" s="107" t="s">
        <v>0</v>
      </c>
      <c r="D50" s="54">
        <v>10</v>
      </c>
      <c r="E50" s="54" t="s">
        <v>3</v>
      </c>
      <c r="F50" s="82">
        <v>0</v>
      </c>
      <c r="G50" s="15">
        <f t="shared" si="0"/>
        <v>0</v>
      </c>
    </row>
    <row r="51" spans="1:7" s="5" customFormat="1" ht="15.75" customHeight="1">
      <c r="A51" s="112"/>
      <c r="B51" s="72">
        <v>358</v>
      </c>
      <c r="C51" s="108" t="s">
        <v>81</v>
      </c>
      <c r="D51" s="99">
        <v>1</v>
      </c>
      <c r="E51" s="99" t="s">
        <v>1</v>
      </c>
      <c r="F51" s="83">
        <v>0</v>
      </c>
      <c r="G51" s="15">
        <f t="shared" si="0"/>
        <v>0</v>
      </c>
    </row>
    <row r="52" spans="1:7" s="5" customFormat="1" ht="15.75" customHeight="1">
      <c r="A52" s="112"/>
      <c r="B52" s="74">
        <v>358</v>
      </c>
      <c r="C52" s="94" t="s">
        <v>82</v>
      </c>
      <c r="D52" s="98">
        <v>1</v>
      </c>
      <c r="E52" s="98" t="s">
        <v>1</v>
      </c>
      <c r="F52" s="83">
        <v>0</v>
      </c>
      <c r="G52" s="15">
        <f t="shared" si="0"/>
        <v>0</v>
      </c>
    </row>
    <row r="53" spans="1:7" s="5" customFormat="1" ht="15.75" customHeight="1">
      <c r="A53" s="72"/>
      <c r="B53" s="75"/>
      <c r="C53" s="119" t="s">
        <v>83</v>
      </c>
      <c r="D53" s="98"/>
      <c r="E53" s="98"/>
      <c r="F53" s="83"/>
      <c r="G53" s="15">
        <f t="shared" si="0"/>
        <v>0</v>
      </c>
    </row>
    <row r="54" spans="1:7" s="5" customFormat="1" ht="15.75" customHeight="1">
      <c r="A54" s="75"/>
      <c r="B54" s="76">
        <v>358</v>
      </c>
      <c r="C54" s="121" t="s">
        <v>47</v>
      </c>
      <c r="D54" s="99">
        <v>1</v>
      </c>
      <c r="E54" s="99" t="s">
        <v>1</v>
      </c>
      <c r="F54" s="83">
        <v>0</v>
      </c>
      <c r="G54" s="15">
        <f t="shared" si="0"/>
        <v>0</v>
      </c>
    </row>
    <row r="55" spans="1:7" s="5" customFormat="1" ht="15.75" customHeight="1">
      <c r="A55" s="71"/>
      <c r="B55" s="74"/>
      <c r="C55" s="122" t="s">
        <v>84</v>
      </c>
      <c r="D55" s="99"/>
      <c r="E55" s="99"/>
      <c r="F55" s="82"/>
      <c r="G55" s="15">
        <f t="shared" si="0"/>
        <v>0</v>
      </c>
    </row>
    <row r="56" spans="1:7" s="5" customFormat="1" ht="15.75" customHeight="1">
      <c r="A56" s="87"/>
      <c r="B56" s="85">
        <v>358</v>
      </c>
      <c r="C56" s="157" t="s">
        <v>111</v>
      </c>
      <c r="D56" s="99">
        <v>1</v>
      </c>
      <c r="E56" s="99" t="s">
        <v>1</v>
      </c>
      <c r="F56" s="158">
        <v>0</v>
      </c>
      <c r="G56" s="15">
        <f t="shared" si="0"/>
        <v>0</v>
      </c>
    </row>
    <row r="57" spans="1:7" s="5" customFormat="1" ht="15.75" customHeight="1">
      <c r="A57" s="87"/>
      <c r="B57" s="85"/>
      <c r="C57" s="86"/>
      <c r="D57" s="87"/>
      <c r="E57" s="87"/>
      <c r="F57" s="83"/>
      <c r="G57" s="15">
        <f t="shared" si="0"/>
        <v>0</v>
      </c>
    </row>
    <row r="58" spans="1:7" s="5" customFormat="1" ht="15.75" customHeight="1">
      <c r="A58" s="78"/>
      <c r="B58" s="81"/>
      <c r="C58" s="78"/>
      <c r="D58" s="72"/>
      <c r="E58" s="72"/>
      <c r="F58" s="83"/>
      <c r="G58" s="15">
        <f t="shared" si="0"/>
        <v>0</v>
      </c>
    </row>
    <row r="59" spans="1:7" ht="15.75">
      <c r="A59" s="78"/>
      <c r="B59" s="88"/>
      <c r="C59" s="78"/>
      <c r="D59" s="78"/>
      <c r="E59" s="72"/>
      <c r="F59" s="48"/>
      <c r="G59" s="15">
        <f t="shared" si="0"/>
        <v>0</v>
      </c>
    </row>
    <row r="60" spans="1:7" ht="16.5" thickBot="1">
      <c r="A60" s="159" t="s">
        <v>42</v>
      </c>
      <c r="B60" s="160"/>
      <c r="C60" s="160"/>
      <c r="D60" s="160"/>
      <c r="E60" s="160"/>
      <c r="F60" s="145"/>
      <c r="G60" s="146">
        <f>SUM(G4:G59)</f>
        <v>0</v>
      </c>
    </row>
    <row r="61" spans="1:7" ht="15.75">
      <c r="A61" s="18"/>
      <c r="B61" s="18"/>
      <c r="C61" s="18"/>
      <c r="D61" s="18"/>
      <c r="E61" s="18"/>
      <c r="F61" s="20"/>
      <c r="G61" s="28"/>
    </row>
    <row r="62" spans="1:7" ht="15.75">
      <c r="A62" s="18"/>
      <c r="B62" s="18"/>
      <c r="C62" s="18"/>
      <c r="D62" s="18"/>
      <c r="E62" s="18"/>
      <c r="F62" s="20"/>
      <c r="G62" s="28"/>
    </row>
    <row r="63" spans="1:7" ht="29.25">
      <c r="A63" s="139" t="s">
        <v>4</v>
      </c>
      <c r="B63" s="147" t="s">
        <v>43</v>
      </c>
      <c r="C63" s="141" t="s">
        <v>7</v>
      </c>
      <c r="D63" s="139" t="s">
        <v>6</v>
      </c>
      <c r="E63" s="142" t="s">
        <v>5</v>
      </c>
      <c r="F63" s="148" t="s">
        <v>8</v>
      </c>
      <c r="G63" s="149" t="s">
        <v>9</v>
      </c>
    </row>
    <row r="64" spans="1:7" ht="15.75">
      <c r="A64" s="176"/>
      <c r="B64" s="173" t="s">
        <v>85</v>
      </c>
      <c r="C64" s="91" t="s">
        <v>50</v>
      </c>
      <c r="D64" s="179">
        <v>1</v>
      </c>
      <c r="E64" s="180"/>
      <c r="F64" s="69"/>
      <c r="G64" s="49"/>
    </row>
    <row r="65" spans="1:7" ht="15.75">
      <c r="A65" s="177"/>
      <c r="B65" s="174"/>
      <c r="C65" s="92" t="s">
        <v>51</v>
      </c>
      <c r="D65" s="179"/>
      <c r="E65" s="180"/>
      <c r="F65" s="70"/>
      <c r="G65" s="15"/>
    </row>
    <row r="66" spans="1:7" ht="15.75">
      <c r="A66" s="177"/>
      <c r="B66" s="174"/>
      <c r="C66" s="92" t="s">
        <v>52</v>
      </c>
      <c r="D66" s="179"/>
      <c r="E66" s="180"/>
      <c r="F66" s="70"/>
      <c r="G66" s="15">
        <f>D64*F66</f>
        <v>0</v>
      </c>
    </row>
    <row r="67" spans="1:7" ht="15.75">
      <c r="A67" s="177"/>
      <c r="B67" s="174"/>
      <c r="C67" s="92" t="s">
        <v>53</v>
      </c>
      <c r="D67" s="179"/>
      <c r="E67" s="180"/>
      <c r="F67" s="70"/>
      <c r="G67" s="15">
        <f>D65*F67</f>
        <v>0</v>
      </c>
    </row>
    <row r="68" spans="1:7" ht="15.75">
      <c r="A68" s="177"/>
      <c r="B68" s="174"/>
      <c r="C68" s="92" t="s">
        <v>54</v>
      </c>
      <c r="D68" s="179"/>
      <c r="E68" s="180"/>
      <c r="F68" s="70">
        <v>0</v>
      </c>
      <c r="G68" s="15">
        <f>D66*F68</f>
        <v>0</v>
      </c>
    </row>
    <row r="69" spans="1:7" ht="15.75">
      <c r="A69" s="177"/>
      <c r="B69" s="174"/>
      <c r="C69" s="92" t="s">
        <v>101</v>
      </c>
      <c r="D69" s="181"/>
      <c r="E69" s="180"/>
      <c r="F69" s="73"/>
      <c r="G69" s="15">
        <f>D67*F69</f>
        <v>0</v>
      </c>
    </row>
    <row r="70" spans="1:7" ht="15.75">
      <c r="A70" s="177"/>
      <c r="B70" s="174"/>
      <c r="C70" s="92" t="s">
        <v>102</v>
      </c>
      <c r="D70" s="181"/>
      <c r="E70" s="180"/>
      <c r="F70" s="70"/>
      <c r="G70" s="15">
        <f>D70*F70</f>
        <v>0</v>
      </c>
    </row>
    <row r="71" spans="1:7" ht="15.75">
      <c r="A71" s="177"/>
      <c r="B71" s="174"/>
      <c r="C71" s="92" t="s">
        <v>30</v>
      </c>
      <c r="D71" s="181"/>
      <c r="E71" s="180"/>
      <c r="F71" s="70"/>
      <c r="G71" s="15">
        <f aca="true" t="shared" si="2" ref="G71:G125">D71*F71</f>
        <v>0</v>
      </c>
    </row>
    <row r="72" spans="1:7" ht="15.75">
      <c r="A72" s="177"/>
      <c r="B72" s="174"/>
      <c r="C72" s="92" t="s">
        <v>103</v>
      </c>
      <c r="D72" s="181"/>
      <c r="E72" s="180"/>
      <c r="F72" s="70"/>
      <c r="G72" s="15">
        <f t="shared" si="2"/>
        <v>0</v>
      </c>
    </row>
    <row r="73" spans="1:7" ht="15.75">
      <c r="A73" s="178"/>
      <c r="B73" s="175"/>
      <c r="C73" s="93" t="s">
        <v>23</v>
      </c>
      <c r="D73" s="182"/>
      <c r="E73" s="183"/>
      <c r="F73" s="70"/>
      <c r="G73" s="15">
        <f t="shared" si="2"/>
        <v>0</v>
      </c>
    </row>
    <row r="74" spans="1:7" ht="15.75">
      <c r="A74" s="75"/>
      <c r="B74" s="125" t="s">
        <v>86</v>
      </c>
      <c r="C74" s="110" t="s">
        <v>31</v>
      </c>
      <c r="D74" s="98">
        <v>1</v>
      </c>
      <c r="E74" s="98" t="s">
        <v>1</v>
      </c>
      <c r="F74" s="70">
        <v>0</v>
      </c>
      <c r="G74" s="15">
        <f t="shared" si="2"/>
        <v>0</v>
      </c>
    </row>
    <row r="75" spans="1:7" ht="15.75">
      <c r="A75" s="75"/>
      <c r="B75" s="98" t="s">
        <v>87</v>
      </c>
      <c r="C75" s="110" t="s">
        <v>24</v>
      </c>
      <c r="D75" s="55">
        <v>1</v>
      </c>
      <c r="E75" s="55" t="s">
        <v>1</v>
      </c>
      <c r="F75" s="70">
        <v>0</v>
      </c>
      <c r="G75" s="15">
        <f t="shared" si="2"/>
        <v>0</v>
      </c>
    </row>
    <row r="76" spans="1:7" ht="15.75">
      <c r="A76" s="75"/>
      <c r="B76" s="111"/>
      <c r="C76" s="95" t="s">
        <v>55</v>
      </c>
      <c r="D76" s="55"/>
      <c r="E76" s="55"/>
      <c r="F76" s="70"/>
      <c r="G76" s="15">
        <f t="shared" si="2"/>
        <v>0</v>
      </c>
    </row>
    <row r="77" spans="1:7" ht="15.75">
      <c r="A77" s="75"/>
      <c r="B77" s="72">
        <v>210140451</v>
      </c>
      <c r="C77" s="115" t="s">
        <v>25</v>
      </c>
      <c r="D77" s="55">
        <v>1</v>
      </c>
      <c r="E77" s="55" t="s">
        <v>1</v>
      </c>
      <c r="F77" s="70">
        <v>0</v>
      </c>
      <c r="G77" s="15">
        <f t="shared" si="2"/>
        <v>0</v>
      </c>
    </row>
    <row r="78" spans="1:7" ht="15.75">
      <c r="A78" s="72"/>
      <c r="B78" s="125" t="s">
        <v>89</v>
      </c>
      <c r="C78" s="95" t="s">
        <v>56</v>
      </c>
      <c r="D78" s="55">
        <v>1</v>
      </c>
      <c r="E78" s="55" t="s">
        <v>1</v>
      </c>
      <c r="F78" s="70">
        <v>0</v>
      </c>
      <c r="G78" s="15">
        <f t="shared" si="2"/>
        <v>0</v>
      </c>
    </row>
    <row r="79" spans="1:7" ht="15.75">
      <c r="A79" s="72"/>
      <c r="B79" s="112"/>
      <c r="C79" s="95" t="s">
        <v>57</v>
      </c>
      <c r="D79" s="55"/>
      <c r="E79" s="55"/>
      <c r="F79" s="70"/>
      <c r="G79" s="15">
        <f t="shared" si="2"/>
        <v>0</v>
      </c>
    </row>
    <row r="80" spans="1:7" ht="15.75">
      <c r="A80" s="72"/>
      <c r="B80" s="126" t="s">
        <v>88</v>
      </c>
      <c r="C80" s="96" t="s">
        <v>58</v>
      </c>
      <c r="D80" s="99">
        <v>1</v>
      </c>
      <c r="E80" s="99" t="s">
        <v>1</v>
      </c>
      <c r="F80" s="73">
        <v>0</v>
      </c>
      <c r="G80" s="15">
        <f t="shared" si="2"/>
        <v>0</v>
      </c>
    </row>
    <row r="81" spans="1:7" ht="15.75">
      <c r="A81" s="72"/>
      <c r="B81" s="77">
        <v>220521537</v>
      </c>
      <c r="C81" s="116" t="s">
        <v>59</v>
      </c>
      <c r="D81" s="99">
        <v>1</v>
      </c>
      <c r="E81" s="99" t="s">
        <v>1</v>
      </c>
      <c r="F81" s="70">
        <v>0</v>
      </c>
      <c r="G81" s="15">
        <f t="shared" si="2"/>
        <v>0</v>
      </c>
    </row>
    <row r="82" spans="1:7" ht="15.75">
      <c r="A82" s="72"/>
      <c r="B82" s="127" t="s">
        <v>90</v>
      </c>
      <c r="C82" s="117" t="s">
        <v>60</v>
      </c>
      <c r="D82" s="98">
        <v>1</v>
      </c>
      <c r="E82" s="98" t="s">
        <v>1</v>
      </c>
      <c r="F82" s="8">
        <v>0</v>
      </c>
      <c r="G82" s="15">
        <f t="shared" si="2"/>
        <v>0</v>
      </c>
    </row>
    <row r="83" spans="1:7" ht="15.75">
      <c r="A83" s="111"/>
      <c r="B83" s="74"/>
      <c r="C83" s="117" t="s">
        <v>61</v>
      </c>
      <c r="D83" s="97"/>
      <c r="E83" s="97"/>
      <c r="F83" s="70"/>
      <c r="G83" s="15">
        <f t="shared" si="2"/>
        <v>0</v>
      </c>
    </row>
    <row r="84" spans="1:7" ht="15.75">
      <c r="A84" s="72"/>
      <c r="B84" s="128" t="s">
        <v>91</v>
      </c>
      <c r="C84" s="94" t="s">
        <v>62</v>
      </c>
      <c r="D84" s="55">
        <v>2</v>
      </c>
      <c r="E84" s="55" t="s">
        <v>1</v>
      </c>
      <c r="F84" s="70">
        <v>0</v>
      </c>
      <c r="G84" s="15">
        <f t="shared" si="2"/>
        <v>0</v>
      </c>
    </row>
    <row r="85" spans="1:7" ht="15.75">
      <c r="A85" s="72"/>
      <c r="B85" s="81"/>
      <c r="C85" s="118" t="s">
        <v>63</v>
      </c>
      <c r="D85" s="55"/>
      <c r="E85" s="55"/>
      <c r="F85" s="70"/>
      <c r="G85" s="15">
        <f t="shared" si="2"/>
        <v>0</v>
      </c>
    </row>
    <row r="86" spans="1:7" ht="15.75">
      <c r="A86" s="72"/>
      <c r="B86" s="81"/>
      <c r="C86" s="118" t="s">
        <v>64</v>
      </c>
      <c r="D86" s="55"/>
      <c r="E86" s="55"/>
      <c r="F86" s="73"/>
      <c r="G86" s="15">
        <f t="shared" si="2"/>
        <v>0</v>
      </c>
    </row>
    <row r="87" spans="1:7" ht="15.75">
      <c r="A87" s="72"/>
      <c r="B87" s="81"/>
      <c r="C87" s="118" t="s">
        <v>65</v>
      </c>
      <c r="D87" s="55"/>
      <c r="E87" s="55"/>
      <c r="F87" s="73"/>
      <c r="G87" s="15">
        <f t="shared" si="2"/>
        <v>0</v>
      </c>
    </row>
    <row r="88" spans="1:7" ht="15.75">
      <c r="A88" s="72"/>
      <c r="B88" s="81"/>
      <c r="C88" s="119" t="s">
        <v>66</v>
      </c>
      <c r="D88" s="55"/>
      <c r="E88" s="55"/>
      <c r="F88" s="56"/>
      <c r="G88" s="15">
        <f t="shared" si="2"/>
        <v>0</v>
      </c>
    </row>
    <row r="89" spans="1:7" ht="15.75">
      <c r="A89" s="137"/>
      <c r="B89" s="55">
        <v>210140451</v>
      </c>
      <c r="C89" s="106" t="s">
        <v>67</v>
      </c>
      <c r="D89" s="99">
        <v>1</v>
      </c>
      <c r="E89" s="99" t="s">
        <v>1</v>
      </c>
      <c r="F89" s="70">
        <v>0</v>
      </c>
      <c r="G89" s="15">
        <f t="shared" si="2"/>
        <v>0</v>
      </c>
    </row>
    <row r="90" spans="1:7" ht="15.75">
      <c r="A90" s="113"/>
      <c r="B90" s="55">
        <v>210140451</v>
      </c>
      <c r="C90" s="94" t="s">
        <v>68</v>
      </c>
      <c r="D90" s="99">
        <v>1</v>
      </c>
      <c r="E90" s="99" t="s">
        <v>1</v>
      </c>
      <c r="F90" s="8">
        <v>0</v>
      </c>
      <c r="G90" s="15">
        <f t="shared" si="2"/>
        <v>0</v>
      </c>
    </row>
    <row r="91" spans="1:7" ht="15.75">
      <c r="A91" s="113"/>
      <c r="B91" s="113">
        <v>210140432</v>
      </c>
      <c r="C91" s="106" t="s">
        <v>69</v>
      </c>
      <c r="D91" s="99">
        <v>1</v>
      </c>
      <c r="E91" s="99" t="s">
        <v>1</v>
      </c>
      <c r="F91" s="82">
        <v>0</v>
      </c>
      <c r="G91" s="15">
        <f t="shared" si="2"/>
        <v>0</v>
      </c>
    </row>
    <row r="92" spans="1:7" ht="15.75">
      <c r="A92" s="113"/>
      <c r="B92" s="113">
        <v>21010021</v>
      </c>
      <c r="C92" s="106" t="s">
        <v>70</v>
      </c>
      <c r="D92" s="99">
        <v>1</v>
      </c>
      <c r="E92" s="99" t="s">
        <v>1</v>
      </c>
      <c r="F92" s="70">
        <v>0</v>
      </c>
      <c r="G92" s="15">
        <f t="shared" si="2"/>
        <v>0</v>
      </c>
    </row>
    <row r="93" spans="1:7" ht="15.75">
      <c r="A93" s="72"/>
      <c r="B93" s="98" t="s">
        <v>93</v>
      </c>
      <c r="C93" s="120" t="s">
        <v>32</v>
      </c>
      <c r="D93" s="7">
        <v>1</v>
      </c>
      <c r="E93" s="7" t="s">
        <v>1</v>
      </c>
      <c r="F93" s="83">
        <v>0</v>
      </c>
      <c r="G93" s="15">
        <f t="shared" si="2"/>
        <v>0</v>
      </c>
    </row>
    <row r="94" spans="1:7" ht="15.75">
      <c r="A94" s="138"/>
      <c r="B94" s="114" t="s">
        <v>92</v>
      </c>
      <c r="C94" s="101" t="s">
        <v>72</v>
      </c>
      <c r="D94" s="102">
        <v>12</v>
      </c>
      <c r="E94" s="103" t="s">
        <v>1</v>
      </c>
      <c r="F94" s="82">
        <v>0</v>
      </c>
      <c r="G94" s="15">
        <f t="shared" si="2"/>
        <v>0</v>
      </c>
    </row>
    <row r="95" spans="1:7" ht="15.75">
      <c r="A95" s="55"/>
      <c r="B95" s="114" t="s">
        <v>92</v>
      </c>
      <c r="C95" s="101" t="s">
        <v>73</v>
      </c>
      <c r="D95" s="102">
        <v>2</v>
      </c>
      <c r="E95" s="103" t="s">
        <v>1</v>
      </c>
      <c r="F95" s="82">
        <v>0</v>
      </c>
      <c r="G95" s="15">
        <f t="shared" si="2"/>
        <v>0</v>
      </c>
    </row>
    <row r="96" spans="1:7" ht="15.75">
      <c r="A96" s="72"/>
      <c r="B96" s="114" t="s">
        <v>92</v>
      </c>
      <c r="C96" s="101" t="s">
        <v>74</v>
      </c>
      <c r="D96" s="102">
        <v>2</v>
      </c>
      <c r="E96" s="103" t="s">
        <v>1</v>
      </c>
      <c r="F96" s="82">
        <v>0</v>
      </c>
      <c r="G96" s="15">
        <f t="shared" si="2"/>
        <v>0</v>
      </c>
    </row>
    <row r="97" spans="1:7" ht="15.75">
      <c r="A97" s="112"/>
      <c r="B97" s="114" t="s">
        <v>92</v>
      </c>
      <c r="C97" s="101" t="s">
        <v>75</v>
      </c>
      <c r="D97" s="102">
        <v>2</v>
      </c>
      <c r="E97" s="103" t="s">
        <v>1</v>
      </c>
      <c r="F97" s="82">
        <v>0</v>
      </c>
      <c r="G97" s="15">
        <f t="shared" si="2"/>
        <v>0</v>
      </c>
    </row>
    <row r="98" spans="1:7" ht="15.75">
      <c r="A98" s="112"/>
      <c r="B98" s="71">
        <v>210810057</v>
      </c>
      <c r="C98" s="104" t="s">
        <v>33</v>
      </c>
      <c r="D98" s="98">
        <v>100</v>
      </c>
      <c r="E98" s="98" t="s">
        <v>2</v>
      </c>
      <c r="F98" s="83">
        <v>0</v>
      </c>
      <c r="G98" s="15">
        <f t="shared" si="2"/>
        <v>0</v>
      </c>
    </row>
    <row r="99" spans="1:7" ht="15.75">
      <c r="A99" s="112"/>
      <c r="B99" s="129" t="s">
        <v>94</v>
      </c>
      <c r="C99" s="105" t="s">
        <v>76</v>
      </c>
      <c r="D99" s="98">
        <v>10</v>
      </c>
      <c r="E99" s="7" t="s">
        <v>1</v>
      </c>
      <c r="F99" s="83">
        <v>0</v>
      </c>
      <c r="G99" s="15">
        <f t="shared" si="2"/>
        <v>0</v>
      </c>
    </row>
    <row r="100" spans="1:7" ht="15.75">
      <c r="A100" s="112"/>
      <c r="B100" s="71">
        <v>210220021</v>
      </c>
      <c r="C100" s="105" t="s">
        <v>77</v>
      </c>
      <c r="D100" s="98">
        <v>25</v>
      </c>
      <c r="E100" s="7" t="s">
        <v>2</v>
      </c>
      <c r="F100" s="82">
        <v>0</v>
      </c>
      <c r="G100" s="15">
        <f t="shared" si="2"/>
        <v>0</v>
      </c>
    </row>
    <row r="101" spans="1:7" ht="15.75">
      <c r="A101" s="112"/>
      <c r="B101" s="129" t="s">
        <v>95</v>
      </c>
      <c r="C101" s="106" t="s">
        <v>34</v>
      </c>
      <c r="D101" s="98">
        <v>100</v>
      </c>
      <c r="E101" s="98" t="s">
        <v>2</v>
      </c>
      <c r="F101" s="82">
        <v>0</v>
      </c>
      <c r="G101" s="15">
        <f t="shared" si="2"/>
        <v>0</v>
      </c>
    </row>
    <row r="102" spans="1:7" ht="15.75">
      <c r="A102" s="112"/>
      <c r="B102" s="71">
        <v>210220301</v>
      </c>
      <c r="C102" s="117" t="s">
        <v>78</v>
      </c>
      <c r="D102" s="100">
        <v>4</v>
      </c>
      <c r="E102" s="100" t="s">
        <v>1</v>
      </c>
      <c r="F102" s="82">
        <v>0</v>
      </c>
      <c r="G102" s="15">
        <f t="shared" si="2"/>
        <v>0</v>
      </c>
    </row>
    <row r="103" spans="1:7" ht="15.75">
      <c r="A103" s="112"/>
      <c r="B103" s="71">
        <v>210220022</v>
      </c>
      <c r="C103" s="106" t="s">
        <v>79</v>
      </c>
      <c r="D103" s="100">
        <v>6</v>
      </c>
      <c r="E103" s="100" t="s">
        <v>2</v>
      </c>
      <c r="F103" s="83">
        <v>0</v>
      </c>
      <c r="G103" s="15">
        <f t="shared" si="2"/>
        <v>0</v>
      </c>
    </row>
    <row r="104" spans="1:7" ht="15.75">
      <c r="A104" s="112"/>
      <c r="B104" s="71">
        <v>210220321</v>
      </c>
      <c r="C104" s="104" t="s">
        <v>35</v>
      </c>
      <c r="D104" s="98">
        <v>2</v>
      </c>
      <c r="E104" s="98" t="s">
        <v>1</v>
      </c>
      <c r="F104" s="83">
        <v>0</v>
      </c>
      <c r="G104" s="15">
        <f t="shared" si="2"/>
        <v>0</v>
      </c>
    </row>
    <row r="105" spans="1:7" ht="15.75">
      <c r="A105" s="112"/>
      <c r="B105" s="71">
        <v>460490012</v>
      </c>
      <c r="C105" s="108" t="s">
        <v>29</v>
      </c>
      <c r="D105" s="98">
        <v>95</v>
      </c>
      <c r="E105" s="98" t="s">
        <v>2</v>
      </c>
      <c r="F105" s="83">
        <v>0</v>
      </c>
      <c r="G105" s="15">
        <f t="shared" si="2"/>
        <v>0</v>
      </c>
    </row>
    <row r="106" spans="1:7" ht="15.75">
      <c r="A106" s="112"/>
      <c r="B106" s="72">
        <v>210010023</v>
      </c>
      <c r="C106" s="106" t="s">
        <v>80</v>
      </c>
      <c r="D106" s="98">
        <v>5</v>
      </c>
      <c r="E106" s="7" t="s">
        <v>2</v>
      </c>
      <c r="F106" s="83">
        <v>0</v>
      </c>
      <c r="G106" s="15">
        <f t="shared" si="2"/>
        <v>0</v>
      </c>
    </row>
    <row r="107" spans="1:7" ht="15.75">
      <c r="A107" s="112"/>
      <c r="B107" s="98" t="s">
        <v>94</v>
      </c>
      <c r="C107" s="106" t="s">
        <v>37</v>
      </c>
      <c r="D107" s="98">
        <v>4</v>
      </c>
      <c r="E107" s="98" t="s">
        <v>1</v>
      </c>
      <c r="F107" s="82">
        <v>0</v>
      </c>
      <c r="G107" s="15">
        <f t="shared" si="2"/>
        <v>0</v>
      </c>
    </row>
    <row r="108" spans="1:7" ht="15.75">
      <c r="A108" s="112"/>
      <c r="B108" s="72">
        <v>210020651</v>
      </c>
      <c r="C108" s="107" t="s">
        <v>0</v>
      </c>
      <c r="D108" s="54">
        <v>10</v>
      </c>
      <c r="E108" s="54" t="s">
        <v>3</v>
      </c>
      <c r="F108" s="82">
        <v>0</v>
      </c>
      <c r="G108" s="15">
        <f t="shared" si="2"/>
        <v>0</v>
      </c>
    </row>
    <row r="109" spans="1:7" ht="15.75">
      <c r="A109" s="112"/>
      <c r="B109" s="98" t="s">
        <v>97</v>
      </c>
      <c r="C109" s="108" t="s">
        <v>81</v>
      </c>
      <c r="D109" s="99">
        <v>1</v>
      </c>
      <c r="E109" s="99" t="s">
        <v>1</v>
      </c>
      <c r="F109" s="83">
        <v>0</v>
      </c>
      <c r="G109" s="15">
        <f t="shared" si="2"/>
        <v>0</v>
      </c>
    </row>
    <row r="110" spans="1:7" ht="15.75">
      <c r="A110" s="112"/>
      <c r="B110" s="130" t="s">
        <v>98</v>
      </c>
      <c r="C110" s="94" t="s">
        <v>82</v>
      </c>
      <c r="D110" s="98">
        <v>1</v>
      </c>
      <c r="E110" s="98" t="s">
        <v>1</v>
      </c>
      <c r="F110" s="83">
        <v>0</v>
      </c>
      <c r="G110" s="15">
        <f t="shared" si="2"/>
        <v>0</v>
      </c>
    </row>
    <row r="111" spans="1:7" ht="15.75">
      <c r="A111" s="72"/>
      <c r="B111" s="75"/>
      <c r="C111" s="119" t="s">
        <v>83</v>
      </c>
      <c r="D111" s="98"/>
      <c r="E111" s="98"/>
      <c r="F111" s="83"/>
      <c r="G111" s="15">
        <f t="shared" si="2"/>
        <v>0</v>
      </c>
    </row>
    <row r="112" spans="1:7" ht="15.75">
      <c r="A112" s="75"/>
      <c r="B112" s="131" t="s">
        <v>99</v>
      </c>
      <c r="C112" s="121" t="s">
        <v>47</v>
      </c>
      <c r="D112" s="99">
        <v>1</v>
      </c>
      <c r="E112" s="99" t="s">
        <v>1</v>
      </c>
      <c r="F112" s="82">
        <v>0</v>
      </c>
      <c r="G112" s="15">
        <f t="shared" si="2"/>
        <v>0</v>
      </c>
    </row>
    <row r="113" spans="1:7" ht="15.75">
      <c r="A113" s="71"/>
      <c r="B113" s="74"/>
      <c r="C113" s="122" t="s">
        <v>84</v>
      </c>
      <c r="D113" s="99"/>
      <c r="E113" s="99"/>
      <c r="F113" s="82"/>
      <c r="G113" s="15">
        <f t="shared" si="2"/>
        <v>0</v>
      </c>
    </row>
    <row r="114" spans="1:7" ht="15.75">
      <c r="A114" s="87"/>
      <c r="B114" s="156"/>
      <c r="C114" s="157" t="s">
        <v>111</v>
      </c>
      <c r="D114" s="99">
        <v>1</v>
      </c>
      <c r="E114" s="99" t="s">
        <v>1</v>
      </c>
      <c r="F114" s="158">
        <v>0</v>
      </c>
      <c r="G114" s="15">
        <f t="shared" si="2"/>
        <v>0</v>
      </c>
    </row>
    <row r="115" spans="1:7" ht="15.75">
      <c r="A115" s="87"/>
      <c r="B115" s="85"/>
      <c r="C115" s="86"/>
      <c r="D115" s="87"/>
      <c r="E115" s="87"/>
      <c r="F115" s="83"/>
      <c r="G115" s="15">
        <f t="shared" si="2"/>
        <v>0</v>
      </c>
    </row>
    <row r="116" spans="1:7" ht="15.75">
      <c r="A116" s="87"/>
      <c r="B116" s="79">
        <v>460200154</v>
      </c>
      <c r="C116" s="105" t="s">
        <v>38</v>
      </c>
      <c r="D116" s="7">
        <v>45</v>
      </c>
      <c r="E116" s="7" t="s">
        <v>2</v>
      </c>
      <c r="F116" s="83">
        <v>0</v>
      </c>
      <c r="G116" s="15">
        <f t="shared" si="2"/>
        <v>0</v>
      </c>
    </row>
    <row r="117" spans="1:7" ht="15.75">
      <c r="A117" s="78"/>
      <c r="B117" s="81">
        <v>460560154</v>
      </c>
      <c r="C117" s="78" t="s">
        <v>45</v>
      </c>
      <c r="D117" s="72">
        <v>10</v>
      </c>
      <c r="E117" s="72" t="s">
        <v>2</v>
      </c>
      <c r="F117" s="83">
        <v>0</v>
      </c>
      <c r="G117" s="15">
        <f t="shared" si="2"/>
        <v>0</v>
      </c>
    </row>
    <row r="118" spans="1:7" ht="15.75">
      <c r="A118" s="78"/>
      <c r="B118" s="136" t="s">
        <v>105</v>
      </c>
      <c r="C118" s="135" t="s">
        <v>104</v>
      </c>
      <c r="D118" s="72">
        <v>3</v>
      </c>
      <c r="E118" s="7" t="s">
        <v>106</v>
      </c>
      <c r="F118" s="83">
        <v>0</v>
      </c>
      <c r="G118" s="15">
        <f>D118*F118</f>
        <v>0</v>
      </c>
    </row>
    <row r="119" spans="1:7" ht="15.75">
      <c r="A119" s="78"/>
      <c r="B119" s="136" t="s">
        <v>108</v>
      </c>
      <c r="C119" s="135" t="s">
        <v>107</v>
      </c>
      <c r="D119" s="72">
        <v>3</v>
      </c>
      <c r="E119" s="7" t="s">
        <v>106</v>
      </c>
      <c r="F119" s="83">
        <v>0</v>
      </c>
      <c r="G119" s="15">
        <f>D119*F119</f>
        <v>0</v>
      </c>
    </row>
    <row r="120" spans="1:7" ht="15.75">
      <c r="A120" s="78"/>
      <c r="B120" s="81">
        <v>211010001</v>
      </c>
      <c r="C120" s="8" t="s">
        <v>96</v>
      </c>
      <c r="D120" s="84">
        <v>122</v>
      </c>
      <c r="E120" s="98" t="s">
        <v>1</v>
      </c>
      <c r="F120" s="83">
        <v>0</v>
      </c>
      <c r="G120" s="15">
        <f t="shared" si="2"/>
        <v>0</v>
      </c>
    </row>
    <row r="121" spans="1:7" ht="15.75">
      <c r="A121" s="78"/>
      <c r="B121" s="81">
        <v>210100101</v>
      </c>
      <c r="C121" s="73" t="s">
        <v>26</v>
      </c>
      <c r="D121" s="84">
        <v>16</v>
      </c>
      <c r="E121" s="72" t="s">
        <v>1</v>
      </c>
      <c r="F121" s="83">
        <v>0</v>
      </c>
      <c r="G121" s="15">
        <f t="shared" si="2"/>
        <v>0</v>
      </c>
    </row>
    <row r="122" spans="1:7" ht="15.75">
      <c r="A122" s="78"/>
      <c r="B122" s="81">
        <v>210100252</v>
      </c>
      <c r="C122" s="73" t="s">
        <v>27</v>
      </c>
      <c r="D122" s="84">
        <v>4</v>
      </c>
      <c r="E122" s="72" t="s">
        <v>1</v>
      </c>
      <c r="F122" s="83">
        <v>0</v>
      </c>
      <c r="G122" s="15">
        <f t="shared" si="2"/>
        <v>0</v>
      </c>
    </row>
    <row r="123" spans="1:7" ht="15.75">
      <c r="A123" s="78"/>
      <c r="B123" s="81" t="s">
        <v>46</v>
      </c>
      <c r="C123" s="73" t="s">
        <v>28</v>
      </c>
      <c r="D123" s="72">
        <v>12</v>
      </c>
      <c r="E123" s="72" t="s">
        <v>1</v>
      </c>
      <c r="F123" s="83">
        <v>0</v>
      </c>
      <c r="G123" s="15">
        <f t="shared" si="2"/>
        <v>0</v>
      </c>
    </row>
    <row r="124" spans="1:7" ht="15.75">
      <c r="A124" s="78"/>
      <c r="B124" s="81">
        <v>210100001</v>
      </c>
      <c r="C124" s="73" t="s">
        <v>44</v>
      </c>
      <c r="D124" s="84">
        <v>10</v>
      </c>
      <c r="E124" s="72" t="s">
        <v>1</v>
      </c>
      <c r="F124" s="83">
        <v>0</v>
      </c>
      <c r="G124" s="15">
        <f t="shared" si="2"/>
        <v>0</v>
      </c>
    </row>
    <row r="125" spans="1:7" ht="15.75">
      <c r="A125" s="78"/>
      <c r="B125" s="88"/>
      <c r="C125" s="78"/>
      <c r="D125" s="78"/>
      <c r="E125" s="72"/>
      <c r="F125" s="48"/>
      <c r="G125" s="15">
        <f t="shared" si="2"/>
        <v>0</v>
      </c>
    </row>
    <row r="126" spans="1:7" ht="15.75">
      <c r="A126" s="171" t="s">
        <v>41</v>
      </c>
      <c r="B126" s="172"/>
      <c r="C126" s="172"/>
      <c r="D126" s="172"/>
      <c r="E126" s="172"/>
      <c r="F126" s="150"/>
      <c r="G126" s="151">
        <f>SUM(G64:G125)</f>
        <v>0</v>
      </c>
    </row>
    <row r="127" spans="1:7" s="5" customFormat="1" ht="15.75" customHeight="1">
      <c r="A127" s="154"/>
      <c r="B127" s="58"/>
      <c r="C127" s="15"/>
      <c r="D127" s="14"/>
      <c r="E127" s="14"/>
      <c r="F127" s="14"/>
      <c r="G127" s="15"/>
    </row>
    <row r="128" spans="1:7" s="5" customFormat="1" ht="15.75" customHeight="1">
      <c r="A128" s="154"/>
      <c r="B128" s="58"/>
      <c r="C128" s="15"/>
      <c r="D128" s="14"/>
      <c r="E128" s="14"/>
      <c r="F128" s="14"/>
      <c r="G128" s="15"/>
    </row>
    <row r="129" spans="1:7" s="5" customFormat="1" ht="15.75" customHeight="1">
      <c r="A129" s="154"/>
      <c r="B129" s="89" t="s">
        <v>48</v>
      </c>
      <c r="C129" s="15" t="s">
        <v>19</v>
      </c>
      <c r="D129" s="14">
        <v>1</v>
      </c>
      <c r="E129" s="14" t="s">
        <v>1</v>
      </c>
      <c r="F129" s="50">
        <v>0</v>
      </c>
      <c r="G129" s="51">
        <f>D129*F129</f>
        <v>0</v>
      </c>
    </row>
    <row r="130" spans="1:7" s="5" customFormat="1" ht="15.75" customHeight="1">
      <c r="A130" s="154"/>
      <c r="B130" s="89" t="s">
        <v>48</v>
      </c>
      <c r="C130" s="15" t="s">
        <v>39</v>
      </c>
      <c r="D130" s="14">
        <v>1</v>
      </c>
      <c r="E130" s="14" t="s">
        <v>1</v>
      </c>
      <c r="F130" s="14">
        <f>G126/100*5</f>
        <v>0</v>
      </c>
      <c r="G130" s="51">
        <f>D130*F130</f>
        <v>0</v>
      </c>
    </row>
    <row r="131" spans="1:7" s="5" customFormat="1" ht="15.75" customHeight="1">
      <c r="A131" s="154"/>
      <c r="B131" s="58"/>
      <c r="C131" s="15"/>
      <c r="D131" s="14"/>
      <c r="E131" s="14"/>
      <c r="F131" s="14"/>
      <c r="G131" s="15">
        <f>D131*F131</f>
        <v>0</v>
      </c>
    </row>
    <row r="132" spans="1:7" s="5" customFormat="1" ht="15.75" customHeight="1">
      <c r="A132" s="154"/>
      <c r="B132" s="58"/>
      <c r="C132" s="15"/>
      <c r="D132" s="14"/>
      <c r="E132" s="14"/>
      <c r="F132" s="14"/>
      <c r="G132" s="15">
        <f>D132*F132</f>
        <v>0</v>
      </c>
    </row>
    <row r="133" spans="1:7" s="5" customFormat="1" ht="15.75" customHeight="1">
      <c r="A133" s="154"/>
      <c r="B133" s="58"/>
      <c r="C133" s="15"/>
      <c r="D133" s="14"/>
      <c r="E133" s="14"/>
      <c r="F133" s="14"/>
      <c r="G133" s="15">
        <f>D133*F133</f>
        <v>0</v>
      </c>
    </row>
    <row r="134" spans="1:7" s="5" customFormat="1" ht="15.75" customHeight="1" thickBot="1">
      <c r="A134" s="159" t="s">
        <v>10</v>
      </c>
      <c r="B134" s="160"/>
      <c r="C134" s="161"/>
      <c r="D134" s="161"/>
      <c r="E134" s="162"/>
      <c r="F134" s="152"/>
      <c r="G134" s="153">
        <f>G129+G130</f>
        <v>0</v>
      </c>
    </row>
    <row r="135" spans="1:7" s="5" customFormat="1" ht="15.75" customHeight="1" thickBot="1">
      <c r="A135" s="18"/>
      <c r="B135" s="18"/>
      <c r="C135" s="27"/>
      <c r="D135" s="27"/>
      <c r="E135" s="27"/>
      <c r="F135" s="20"/>
      <c r="G135" s="28"/>
    </row>
    <row r="136" spans="1:10" s="5" customFormat="1" ht="44.25" customHeight="1" thickBot="1">
      <c r="A136" s="163" t="s">
        <v>11</v>
      </c>
      <c r="B136" s="164"/>
      <c r="C136" s="165"/>
      <c r="D136" s="166"/>
      <c r="E136" s="166"/>
      <c r="F136" s="167"/>
      <c r="G136" s="53" t="s">
        <v>109</v>
      </c>
      <c r="J136" s="11"/>
    </row>
    <row r="137" spans="1:7" s="5" customFormat="1" ht="27.75" customHeight="1" thickBot="1">
      <c r="A137" s="168"/>
      <c r="B137" s="169"/>
      <c r="C137" s="169"/>
      <c r="D137" s="169"/>
      <c r="E137" s="169"/>
      <c r="F137" s="170"/>
      <c r="G137" s="52">
        <f>G60+G126+G134</f>
        <v>0</v>
      </c>
    </row>
    <row r="138" spans="1:7" s="5" customFormat="1" ht="15.75" customHeight="1">
      <c r="A138" s="29"/>
      <c r="B138" s="29"/>
      <c r="C138" s="29"/>
      <c r="D138" s="29"/>
      <c r="E138" s="29"/>
      <c r="F138" s="29"/>
      <c r="G138" s="28"/>
    </row>
    <row r="139" spans="1:7" s="5" customFormat="1" ht="15.75" customHeight="1" thickBot="1">
      <c r="A139" s="29"/>
      <c r="B139" s="29"/>
      <c r="C139" s="29"/>
      <c r="D139" s="29"/>
      <c r="E139" s="29"/>
      <c r="F139" s="29"/>
      <c r="G139" s="28"/>
    </row>
    <row r="140" spans="1:7" s="5" customFormat="1" ht="15.75" customHeight="1" thickBot="1">
      <c r="A140" s="30"/>
      <c r="B140" s="90" t="s">
        <v>49</v>
      </c>
      <c r="C140" s="31" t="s">
        <v>21</v>
      </c>
      <c r="D140" s="32">
        <v>15</v>
      </c>
      <c r="E140" s="32" t="s">
        <v>16</v>
      </c>
      <c r="F140" s="33">
        <v>0</v>
      </c>
      <c r="G140" s="34">
        <f>D140*F140</f>
        <v>0</v>
      </c>
    </row>
    <row r="141" spans="1:7" s="5" customFormat="1" ht="15.75" customHeight="1" thickBot="1">
      <c r="A141" s="13"/>
      <c r="B141" s="89" t="s">
        <v>40</v>
      </c>
      <c r="C141" s="35" t="s">
        <v>12</v>
      </c>
      <c r="D141" s="23">
        <v>1</v>
      </c>
      <c r="E141" s="23" t="s">
        <v>1</v>
      </c>
      <c r="F141" s="22">
        <v>0</v>
      </c>
      <c r="G141" s="24">
        <f>D141*F141</f>
        <v>0</v>
      </c>
    </row>
    <row r="142" spans="1:7" s="5" customFormat="1" ht="15.75" customHeight="1" thickBot="1">
      <c r="A142" s="13"/>
      <c r="B142" s="89" t="s">
        <v>40</v>
      </c>
      <c r="C142" s="35" t="s">
        <v>13</v>
      </c>
      <c r="D142" s="23">
        <v>0</v>
      </c>
      <c r="E142" s="23" t="s">
        <v>1</v>
      </c>
      <c r="F142" s="22">
        <v>0</v>
      </c>
      <c r="G142" s="24">
        <f>D142*F142</f>
        <v>0</v>
      </c>
    </row>
    <row r="143" spans="1:7" s="5" customFormat="1" ht="15.75" customHeight="1" thickBot="1">
      <c r="A143" s="13"/>
      <c r="B143" s="89" t="s">
        <v>40</v>
      </c>
      <c r="C143" s="35" t="s">
        <v>14</v>
      </c>
      <c r="D143" s="23">
        <v>1</v>
      </c>
      <c r="E143" s="23" t="s">
        <v>1</v>
      </c>
      <c r="F143" s="22">
        <v>0</v>
      </c>
      <c r="G143" s="24">
        <f>D143*F143</f>
        <v>0</v>
      </c>
    </row>
    <row r="144" spans="1:7" s="5" customFormat="1" ht="15.75" customHeight="1" thickBot="1">
      <c r="A144" s="21"/>
      <c r="B144" s="89" t="s">
        <v>40</v>
      </c>
      <c r="C144" s="36" t="s">
        <v>15</v>
      </c>
      <c r="D144" s="23">
        <v>1</v>
      </c>
      <c r="E144" s="23" t="s">
        <v>1</v>
      </c>
      <c r="F144" s="22">
        <v>0</v>
      </c>
      <c r="G144" s="24">
        <f>D144*F144</f>
        <v>0</v>
      </c>
    </row>
    <row r="145" spans="1:7" s="5" customFormat="1" ht="15.75" customHeight="1" thickBot="1">
      <c r="A145" s="60"/>
      <c r="B145" s="61"/>
      <c r="C145" s="62" t="s">
        <v>17</v>
      </c>
      <c r="D145" s="63"/>
      <c r="E145" s="63"/>
      <c r="F145" s="64"/>
      <c r="G145" s="65">
        <f>SUM(G140:G144)</f>
        <v>0</v>
      </c>
    </row>
    <row r="146" spans="1:7" s="5" customFormat="1" ht="15.75" customHeight="1">
      <c r="A146" s="18"/>
      <c r="B146" s="18"/>
      <c r="C146" s="27"/>
      <c r="D146" s="27"/>
      <c r="E146" s="27"/>
      <c r="F146" s="20"/>
      <c r="G146" s="28"/>
    </row>
    <row r="147" spans="1:7" s="5" customFormat="1" ht="15.75" customHeight="1">
      <c r="A147" s="37"/>
      <c r="B147" s="59"/>
      <c r="C147" s="38" t="s">
        <v>18</v>
      </c>
      <c r="D147" s="39"/>
      <c r="E147" s="39"/>
      <c r="F147" s="40"/>
      <c r="G147" s="68">
        <f>G137/100*4.7</f>
        <v>0</v>
      </c>
    </row>
    <row r="148" spans="1:7" s="5" customFormat="1" ht="15.75" customHeight="1">
      <c r="A148" s="18"/>
      <c r="B148" s="18"/>
      <c r="C148" s="27"/>
      <c r="D148" s="27"/>
      <c r="E148" s="27"/>
      <c r="F148" s="20"/>
      <c r="G148" s="28"/>
    </row>
    <row r="149" spans="1:7" s="5" customFormat="1" ht="15.75" customHeight="1" thickBot="1">
      <c r="A149" s="18"/>
      <c r="B149" s="18"/>
      <c r="C149" s="27"/>
      <c r="D149" s="27"/>
      <c r="E149" s="27"/>
      <c r="F149" s="20"/>
      <c r="G149" s="28"/>
    </row>
    <row r="150" spans="1:7" s="5" customFormat="1" ht="15.75" customHeight="1" thickBot="1">
      <c r="A150" s="16"/>
      <c r="B150" s="57"/>
      <c r="C150" s="41" t="s">
        <v>22</v>
      </c>
      <c r="D150" s="17"/>
      <c r="E150" s="17"/>
      <c r="F150" s="42"/>
      <c r="G150" s="52">
        <f>G137+G145+G147</f>
        <v>0</v>
      </c>
    </row>
    <row r="151" spans="1:7" s="5" customFormat="1" ht="15.75" customHeight="1">
      <c r="A151" s="18"/>
      <c r="B151" s="18"/>
      <c r="C151" s="27"/>
      <c r="D151" s="27"/>
      <c r="E151" s="27"/>
      <c r="F151" s="20"/>
      <c r="G151" s="28"/>
    </row>
    <row r="152" spans="1:7" s="5" customFormat="1" ht="15.75" customHeight="1">
      <c r="A152" s="18"/>
      <c r="B152" s="18"/>
      <c r="C152" s="27"/>
      <c r="D152" s="27"/>
      <c r="E152" s="27"/>
      <c r="F152" s="20"/>
      <c r="G152" s="28"/>
    </row>
    <row r="153" spans="1:7" s="5" customFormat="1" ht="15.75" customHeight="1">
      <c r="A153" s="18"/>
      <c r="B153" s="66"/>
      <c r="C153" s="19"/>
      <c r="D153" s="20"/>
      <c r="E153" s="20"/>
      <c r="F153" s="20"/>
      <c r="G153" s="19"/>
    </row>
    <row r="154" spans="1:7" s="5" customFormat="1" ht="15.75" customHeight="1">
      <c r="A154" s="18"/>
      <c r="B154" s="67"/>
      <c r="C154" s="19"/>
      <c r="D154" s="20"/>
      <c r="E154" s="20"/>
      <c r="F154" s="20"/>
      <c r="G154" s="19"/>
    </row>
    <row r="155" spans="1:7" s="5" customFormat="1" ht="15.75" customHeight="1">
      <c r="A155" s="18"/>
      <c r="B155" s="18"/>
      <c r="C155" s="19"/>
      <c r="D155" s="20"/>
      <c r="E155" s="19"/>
      <c r="F155" s="19"/>
      <c r="G155" s="19"/>
    </row>
    <row r="156" spans="1:7" ht="15.75">
      <c r="A156" s="43"/>
      <c r="B156" s="43"/>
      <c r="C156" s="44"/>
      <c r="D156" s="45"/>
      <c r="E156" s="45"/>
      <c r="F156" s="45"/>
      <c r="G156" s="44"/>
    </row>
    <row r="157" spans="1:7" s="5" customFormat="1" ht="15.75" customHeight="1">
      <c r="A157" s="18"/>
      <c r="B157" s="18"/>
      <c r="C157" s="19"/>
      <c r="D157" s="20"/>
      <c r="E157" s="19"/>
      <c r="F157" s="19"/>
      <c r="G157" s="19"/>
    </row>
    <row r="158" spans="1:7" s="5" customFormat="1" ht="15.75" customHeight="1">
      <c r="A158" s="18"/>
      <c r="B158" s="18"/>
      <c r="C158" s="19"/>
      <c r="D158" s="20"/>
      <c r="E158" s="20"/>
      <c r="F158" s="20"/>
      <c r="G158" s="19"/>
    </row>
    <row r="159" spans="1:7" s="3" customFormat="1" ht="15.75">
      <c r="A159" s="25"/>
      <c r="B159" s="25"/>
      <c r="C159" s="46"/>
      <c r="D159" s="47"/>
      <c r="E159" s="47"/>
      <c r="F159" s="47"/>
      <c r="G159" s="46"/>
    </row>
    <row r="160" spans="1:7" s="3" customFormat="1" ht="15.75">
      <c r="A160" s="25"/>
      <c r="B160" s="25"/>
      <c r="C160" s="46"/>
      <c r="D160" s="47"/>
      <c r="E160" s="47"/>
      <c r="F160" s="47"/>
      <c r="G160" s="46"/>
    </row>
    <row r="161" spans="1:7" s="3" customFormat="1" ht="15.75">
      <c r="A161" s="25"/>
      <c r="B161" s="25"/>
      <c r="C161" s="46"/>
      <c r="D161" s="47"/>
      <c r="E161" s="47"/>
      <c r="F161" s="47"/>
      <c r="G161" s="46"/>
    </row>
    <row r="162" spans="1:7" s="3" customFormat="1" ht="15.75">
      <c r="A162" s="25"/>
      <c r="B162" s="25"/>
      <c r="C162" s="46"/>
      <c r="D162" s="47"/>
      <c r="E162" s="47"/>
      <c r="F162" s="47"/>
      <c r="G162" s="46"/>
    </row>
    <row r="163" spans="1:7" s="3" customFormat="1" ht="15.75">
      <c r="A163" s="9"/>
      <c r="B163" s="9"/>
      <c r="C163" s="12"/>
      <c r="D163" s="6"/>
      <c r="E163" s="6"/>
      <c r="F163" s="6"/>
      <c r="G163" s="12"/>
    </row>
    <row r="164" spans="1:7" s="3" customFormat="1" ht="15.75">
      <c r="A164" s="9"/>
      <c r="B164" s="9"/>
      <c r="C164" s="2"/>
      <c r="D164" s="6"/>
      <c r="E164" s="6"/>
      <c r="F164" s="6"/>
      <c r="G164" s="2"/>
    </row>
    <row r="165" spans="1:7" s="3" customFormat="1" ht="15.75">
      <c r="A165" s="9"/>
      <c r="B165" s="9"/>
      <c r="C165" s="2"/>
      <c r="D165" s="6"/>
      <c r="E165" s="6"/>
      <c r="F165" s="6"/>
      <c r="G165" s="2"/>
    </row>
    <row r="166" spans="1:7" s="3" customFormat="1" ht="15.75">
      <c r="A166" s="9"/>
      <c r="B166" s="9"/>
      <c r="C166" s="2"/>
      <c r="D166" s="6"/>
      <c r="E166" s="6"/>
      <c r="F166" s="6"/>
      <c r="G166" s="2"/>
    </row>
    <row r="167" spans="1:7" s="3" customFormat="1" ht="15.75">
      <c r="A167" s="9"/>
      <c r="B167" s="9"/>
      <c r="C167" s="2"/>
      <c r="D167" s="6"/>
      <c r="E167" s="6"/>
      <c r="F167" s="6"/>
      <c r="G167" s="2"/>
    </row>
    <row r="168" spans="1:7" s="3" customFormat="1" ht="15.75">
      <c r="A168" s="9"/>
      <c r="B168" s="9"/>
      <c r="C168" s="2"/>
      <c r="D168" s="6"/>
      <c r="E168" s="6"/>
      <c r="F168" s="6"/>
      <c r="G168" s="2"/>
    </row>
    <row r="169" spans="1:7" s="3" customFormat="1" ht="15.75">
      <c r="A169" s="9"/>
      <c r="B169" s="9"/>
      <c r="C169" s="2"/>
      <c r="D169" s="6"/>
      <c r="E169" s="6"/>
      <c r="F169" s="6"/>
      <c r="G169" s="2"/>
    </row>
    <row r="170" spans="1:7" s="3" customFormat="1" ht="15.75">
      <c r="A170" s="9"/>
      <c r="B170" s="9"/>
      <c r="C170" s="2"/>
      <c r="D170" s="6"/>
      <c r="E170" s="6"/>
      <c r="F170" s="6"/>
      <c r="G170" s="2"/>
    </row>
    <row r="171" spans="1:7" s="3" customFormat="1" ht="15.75">
      <c r="A171" s="9"/>
      <c r="B171" s="9"/>
      <c r="C171" s="2"/>
      <c r="D171" s="6"/>
      <c r="E171" s="6"/>
      <c r="F171" s="6"/>
      <c r="G171" s="2"/>
    </row>
    <row r="172" spans="1:7" s="3" customFormat="1" ht="15.75">
      <c r="A172" s="9"/>
      <c r="B172" s="9"/>
      <c r="C172" s="2"/>
      <c r="D172" s="6"/>
      <c r="E172" s="6"/>
      <c r="F172" s="6"/>
      <c r="G172" s="2"/>
    </row>
    <row r="173" spans="1:7" s="3" customFormat="1" ht="15.75">
      <c r="A173" s="9"/>
      <c r="B173" s="9"/>
      <c r="C173" s="2"/>
      <c r="D173" s="6"/>
      <c r="E173" s="6"/>
      <c r="F173" s="6"/>
      <c r="G173" s="2"/>
    </row>
    <row r="174" spans="1:7" s="3" customFormat="1" ht="15.75">
      <c r="A174" s="9"/>
      <c r="B174" s="9"/>
      <c r="C174" s="2"/>
      <c r="D174" s="6"/>
      <c r="E174" s="6"/>
      <c r="F174" s="6"/>
      <c r="G174" s="2"/>
    </row>
    <row r="175" spans="1:7" s="3" customFormat="1" ht="15.75">
      <c r="A175" s="9"/>
      <c r="B175" s="9"/>
      <c r="C175" s="2"/>
      <c r="D175" s="6"/>
      <c r="E175" s="6"/>
      <c r="F175" s="6"/>
      <c r="G175" s="2"/>
    </row>
    <row r="176" spans="1:7" s="3" customFormat="1" ht="15.75">
      <c r="A176" s="9"/>
      <c r="B176" s="9"/>
      <c r="C176" s="2"/>
      <c r="D176" s="6"/>
      <c r="E176" s="6"/>
      <c r="F176" s="6"/>
      <c r="G176" s="2"/>
    </row>
    <row r="177" spans="1:7" s="3" customFormat="1" ht="15.75">
      <c r="A177" s="9"/>
      <c r="B177" s="9"/>
      <c r="C177" s="2"/>
      <c r="D177" s="6"/>
      <c r="E177" s="6"/>
      <c r="F177" s="6"/>
      <c r="G177" s="2"/>
    </row>
    <row r="178" spans="1:7" s="3" customFormat="1" ht="15.75">
      <c r="A178" s="9"/>
      <c r="B178" s="9"/>
      <c r="C178" s="2"/>
      <c r="D178" s="6"/>
      <c r="E178" s="6"/>
      <c r="F178" s="6"/>
      <c r="G178" s="2"/>
    </row>
    <row r="179" spans="1:7" s="3" customFormat="1" ht="15.75">
      <c r="A179" s="9"/>
      <c r="B179" s="9"/>
      <c r="C179" s="2"/>
      <c r="D179" s="6"/>
      <c r="E179" s="6"/>
      <c r="F179" s="6"/>
      <c r="G179" s="2"/>
    </row>
    <row r="180" spans="1:7" s="3" customFormat="1" ht="15.75">
      <c r="A180" s="9"/>
      <c r="B180" s="9"/>
      <c r="C180" s="2"/>
      <c r="D180" s="6"/>
      <c r="E180" s="6"/>
      <c r="F180" s="6"/>
      <c r="G180" s="2"/>
    </row>
    <row r="181" spans="1:7" s="3" customFormat="1" ht="15.75">
      <c r="A181" s="9"/>
      <c r="B181" s="9"/>
      <c r="C181" s="2"/>
      <c r="D181" s="6"/>
      <c r="E181" s="6"/>
      <c r="F181" s="6"/>
      <c r="G181" s="2"/>
    </row>
    <row r="182" spans="1:7" s="3" customFormat="1" ht="15.75">
      <c r="A182" s="9"/>
      <c r="B182" s="9"/>
      <c r="C182" s="2"/>
      <c r="D182" s="6"/>
      <c r="E182" s="6"/>
      <c r="F182" s="6"/>
      <c r="G182" s="2"/>
    </row>
    <row r="183" spans="1:7" s="3" customFormat="1" ht="15.75">
      <c r="A183" s="9"/>
      <c r="B183" s="9"/>
      <c r="C183" s="2"/>
      <c r="D183" s="6"/>
      <c r="E183" s="6"/>
      <c r="F183" s="6"/>
      <c r="G183" s="2"/>
    </row>
    <row r="184" spans="1:7" s="3" customFormat="1" ht="15.75">
      <c r="A184" s="9"/>
      <c r="B184" s="9"/>
      <c r="C184" s="2"/>
      <c r="D184" s="6"/>
      <c r="E184" s="6"/>
      <c r="F184" s="6"/>
      <c r="G184" s="2"/>
    </row>
    <row r="185" spans="1:7" s="3" customFormat="1" ht="15.75">
      <c r="A185" s="9"/>
      <c r="B185" s="9"/>
      <c r="C185" s="2"/>
      <c r="D185" s="6"/>
      <c r="E185" s="6"/>
      <c r="F185" s="6"/>
      <c r="G185" s="2"/>
    </row>
    <row r="186" spans="1:7" s="3" customFormat="1" ht="15.75">
      <c r="A186" s="9"/>
      <c r="B186" s="9"/>
      <c r="C186" s="2"/>
      <c r="D186" s="6"/>
      <c r="E186" s="6"/>
      <c r="F186" s="6"/>
      <c r="G186" s="2"/>
    </row>
    <row r="187" spans="1:7" s="3" customFormat="1" ht="15.75">
      <c r="A187" s="9"/>
      <c r="B187" s="9"/>
      <c r="C187" s="2"/>
      <c r="D187" s="6"/>
      <c r="E187" s="6"/>
      <c r="F187" s="6"/>
      <c r="G187" s="2"/>
    </row>
    <row r="188" spans="1:7" s="3" customFormat="1" ht="15.75">
      <c r="A188" s="9"/>
      <c r="B188" s="9"/>
      <c r="C188" s="2"/>
      <c r="D188" s="6"/>
      <c r="E188" s="6"/>
      <c r="F188" s="6"/>
      <c r="G188" s="2"/>
    </row>
    <row r="189" spans="1:7" s="3" customFormat="1" ht="15.75">
      <c r="A189" s="9"/>
      <c r="B189" s="9"/>
      <c r="C189" s="2"/>
      <c r="D189" s="6"/>
      <c r="E189" s="6"/>
      <c r="F189" s="6"/>
      <c r="G189" s="2"/>
    </row>
    <row r="190" spans="1:7" s="3" customFormat="1" ht="15.75">
      <c r="A190" s="9"/>
      <c r="B190" s="9"/>
      <c r="C190" s="2"/>
      <c r="D190" s="6"/>
      <c r="E190" s="6"/>
      <c r="F190" s="6"/>
      <c r="G190" s="2"/>
    </row>
    <row r="191" spans="1:7" s="3" customFormat="1" ht="15.75">
      <c r="A191" s="9"/>
      <c r="B191" s="9"/>
      <c r="C191" s="2"/>
      <c r="D191" s="6"/>
      <c r="E191" s="6"/>
      <c r="F191" s="6"/>
      <c r="G191" s="2"/>
    </row>
    <row r="192" spans="1:7" s="3" customFormat="1" ht="15.75">
      <c r="A192" s="9"/>
      <c r="B192" s="9"/>
      <c r="C192" s="2"/>
      <c r="D192" s="6"/>
      <c r="E192" s="6"/>
      <c r="F192" s="6"/>
      <c r="G192" s="2"/>
    </row>
    <row r="193" spans="1:7" s="3" customFormat="1" ht="15.75">
      <c r="A193" s="9"/>
      <c r="B193" s="9"/>
      <c r="C193" s="2"/>
      <c r="D193" s="6"/>
      <c r="E193" s="6"/>
      <c r="F193" s="6"/>
      <c r="G193" s="2"/>
    </row>
    <row r="194" spans="1:7" s="3" customFormat="1" ht="15.75">
      <c r="A194" s="9"/>
      <c r="B194" s="9"/>
      <c r="C194" s="2"/>
      <c r="D194" s="6"/>
      <c r="E194" s="6"/>
      <c r="F194" s="6"/>
      <c r="G194" s="2"/>
    </row>
    <row r="195" spans="1:7" s="3" customFormat="1" ht="15.75">
      <c r="A195" s="9"/>
      <c r="B195" s="9"/>
      <c r="C195" s="2"/>
      <c r="D195" s="6"/>
      <c r="E195" s="6"/>
      <c r="F195" s="6"/>
      <c r="G195" s="2"/>
    </row>
    <row r="196" spans="1:7" s="3" customFormat="1" ht="15.75">
      <c r="A196" s="9"/>
      <c r="B196" s="9"/>
      <c r="C196" s="2"/>
      <c r="D196" s="6"/>
      <c r="E196" s="6"/>
      <c r="F196" s="6"/>
      <c r="G196" s="2"/>
    </row>
    <row r="197" spans="1:7" s="3" customFormat="1" ht="15.75">
      <c r="A197" s="9"/>
      <c r="B197" s="9"/>
      <c r="C197" s="2"/>
      <c r="D197" s="6"/>
      <c r="E197" s="6"/>
      <c r="F197" s="6"/>
      <c r="G197" s="2"/>
    </row>
    <row r="198" spans="1:7" s="3" customFormat="1" ht="15.75">
      <c r="A198" s="9"/>
      <c r="B198" s="9"/>
      <c r="C198" s="2"/>
      <c r="D198" s="6"/>
      <c r="E198" s="6"/>
      <c r="F198" s="6"/>
      <c r="G198" s="2"/>
    </row>
    <row r="199" spans="1:7" s="3" customFormat="1" ht="15.75">
      <c r="A199" s="9"/>
      <c r="B199" s="9"/>
      <c r="C199" s="2"/>
      <c r="D199" s="6"/>
      <c r="E199" s="6"/>
      <c r="F199" s="6"/>
      <c r="G199" s="2"/>
    </row>
    <row r="200" spans="1:7" s="3" customFormat="1" ht="15.75">
      <c r="A200" s="9"/>
      <c r="B200" s="9"/>
      <c r="C200" s="2"/>
      <c r="D200" s="6"/>
      <c r="E200" s="6"/>
      <c r="F200" s="6"/>
      <c r="G200" s="2"/>
    </row>
    <row r="201" spans="1:7" s="3" customFormat="1" ht="15.75">
      <c r="A201" s="9"/>
      <c r="B201" s="9"/>
      <c r="C201" s="2"/>
      <c r="D201" s="6"/>
      <c r="E201" s="6"/>
      <c r="F201" s="6"/>
      <c r="G201" s="2"/>
    </row>
    <row r="202" spans="1:7" s="3" customFormat="1" ht="15.75">
      <c r="A202" s="9"/>
      <c r="B202" s="9"/>
      <c r="C202" s="2"/>
      <c r="D202" s="6"/>
      <c r="E202" s="6"/>
      <c r="F202" s="6"/>
      <c r="G202" s="2"/>
    </row>
    <row r="203" spans="1:7" s="3" customFormat="1" ht="15.75">
      <c r="A203" s="9"/>
      <c r="B203" s="9"/>
      <c r="C203" s="2"/>
      <c r="D203" s="6"/>
      <c r="E203" s="6"/>
      <c r="F203" s="6"/>
      <c r="G203" s="2"/>
    </row>
    <row r="204" spans="1:7" s="3" customFormat="1" ht="15.75">
      <c r="A204" s="9"/>
      <c r="B204" s="9"/>
      <c r="C204" s="2"/>
      <c r="D204" s="6"/>
      <c r="E204" s="6"/>
      <c r="F204" s="6"/>
      <c r="G204" s="2"/>
    </row>
    <row r="205" spans="1:7" s="3" customFormat="1" ht="15.75">
      <c r="A205" s="9"/>
      <c r="B205" s="9"/>
      <c r="C205" s="2"/>
      <c r="D205" s="6"/>
      <c r="E205" s="6"/>
      <c r="F205" s="6"/>
      <c r="G205" s="2"/>
    </row>
    <row r="206" spans="1:7" s="3" customFormat="1" ht="15.75">
      <c r="A206" s="9"/>
      <c r="B206" s="9"/>
      <c r="C206" s="2"/>
      <c r="D206" s="6"/>
      <c r="E206" s="6"/>
      <c r="F206" s="6"/>
      <c r="G206" s="2"/>
    </row>
    <row r="207" spans="1:7" s="3" customFormat="1" ht="15.75">
      <c r="A207" s="9"/>
      <c r="B207" s="9"/>
      <c r="C207" s="2"/>
      <c r="D207" s="6"/>
      <c r="E207" s="6"/>
      <c r="F207" s="6"/>
      <c r="G207" s="2"/>
    </row>
    <row r="208" spans="1:7" s="3" customFormat="1" ht="15.75">
      <c r="A208" s="9"/>
      <c r="B208" s="9"/>
      <c r="C208" s="2"/>
      <c r="D208" s="6"/>
      <c r="E208" s="6"/>
      <c r="F208" s="6"/>
      <c r="G208" s="2"/>
    </row>
    <row r="209" spans="1:7" s="3" customFormat="1" ht="15.75">
      <c r="A209" s="9"/>
      <c r="B209" s="9"/>
      <c r="C209" s="2"/>
      <c r="D209" s="6"/>
      <c r="E209" s="6"/>
      <c r="F209" s="6"/>
      <c r="G209" s="2"/>
    </row>
    <row r="210" spans="1:7" s="3" customFormat="1" ht="15.75">
      <c r="A210" s="9"/>
      <c r="B210" s="9"/>
      <c r="C210" s="2"/>
      <c r="D210" s="6"/>
      <c r="E210" s="6"/>
      <c r="F210" s="6"/>
      <c r="G210" s="2"/>
    </row>
    <row r="211" spans="1:7" s="3" customFormat="1" ht="15.75">
      <c r="A211" s="9"/>
      <c r="B211" s="9"/>
      <c r="C211" s="2"/>
      <c r="D211" s="6"/>
      <c r="E211" s="6"/>
      <c r="F211" s="6"/>
      <c r="G211" s="2"/>
    </row>
    <row r="212" spans="1:7" s="3" customFormat="1" ht="15.75">
      <c r="A212" s="9"/>
      <c r="B212" s="9"/>
      <c r="C212" s="2"/>
      <c r="D212" s="6"/>
      <c r="E212" s="6"/>
      <c r="F212" s="6"/>
      <c r="G212" s="2"/>
    </row>
    <row r="213" spans="1:7" s="3" customFormat="1" ht="15.75">
      <c r="A213" s="9"/>
      <c r="B213" s="9"/>
      <c r="C213" s="2"/>
      <c r="D213" s="6"/>
      <c r="E213" s="6"/>
      <c r="F213" s="6"/>
      <c r="G213" s="2"/>
    </row>
    <row r="214" spans="1:7" s="3" customFormat="1" ht="15.75">
      <c r="A214" s="9"/>
      <c r="B214" s="9"/>
      <c r="C214" s="2"/>
      <c r="D214" s="6"/>
      <c r="E214" s="6"/>
      <c r="F214" s="6"/>
      <c r="G214" s="2"/>
    </row>
    <row r="215" spans="1:7" s="3" customFormat="1" ht="15.75">
      <c r="A215" s="9"/>
      <c r="B215" s="9"/>
      <c r="C215" s="2"/>
      <c r="D215" s="6"/>
      <c r="E215" s="6"/>
      <c r="F215" s="6"/>
      <c r="G215" s="2"/>
    </row>
    <row r="216" spans="1:7" s="3" customFormat="1" ht="15.75">
      <c r="A216" s="9"/>
      <c r="B216" s="9"/>
      <c r="C216" s="2"/>
      <c r="D216" s="6"/>
      <c r="E216" s="6"/>
      <c r="F216" s="6"/>
      <c r="G216" s="2"/>
    </row>
    <row r="217" spans="1:7" s="3" customFormat="1" ht="15.75">
      <c r="A217" s="9"/>
      <c r="B217" s="9"/>
      <c r="C217" s="2"/>
      <c r="D217" s="6"/>
      <c r="E217" s="6"/>
      <c r="F217" s="6"/>
      <c r="G217" s="2"/>
    </row>
    <row r="218" spans="1:7" s="3" customFormat="1" ht="15.75">
      <c r="A218" s="9"/>
      <c r="B218" s="9"/>
      <c r="C218" s="2"/>
      <c r="D218" s="6"/>
      <c r="E218" s="6"/>
      <c r="F218" s="6"/>
      <c r="G218" s="2"/>
    </row>
    <row r="219" spans="1:7" s="3" customFormat="1" ht="15.75">
      <c r="A219" s="9"/>
      <c r="B219" s="9"/>
      <c r="C219" s="2"/>
      <c r="D219" s="6"/>
      <c r="E219" s="6"/>
      <c r="F219" s="6"/>
      <c r="G219" s="2"/>
    </row>
    <row r="220" spans="1:7" s="3" customFormat="1" ht="15.75">
      <c r="A220" s="9"/>
      <c r="B220" s="9"/>
      <c r="C220" s="2"/>
      <c r="D220" s="6"/>
      <c r="E220" s="6"/>
      <c r="F220" s="6"/>
      <c r="G220" s="2"/>
    </row>
    <row r="221" spans="1:7" s="3" customFormat="1" ht="15.75">
      <c r="A221" s="9"/>
      <c r="B221" s="9"/>
      <c r="C221" s="2"/>
      <c r="D221" s="6"/>
      <c r="E221" s="6"/>
      <c r="F221" s="6"/>
      <c r="G221" s="2"/>
    </row>
    <row r="222" spans="1:7" s="3" customFormat="1" ht="15.75">
      <c r="A222" s="9"/>
      <c r="B222" s="9"/>
      <c r="C222" s="2"/>
      <c r="D222" s="6"/>
      <c r="E222" s="6"/>
      <c r="F222" s="6"/>
      <c r="G222" s="2"/>
    </row>
    <row r="223" spans="1:7" s="3" customFormat="1" ht="15.75">
      <c r="A223" s="9"/>
      <c r="B223" s="9"/>
      <c r="C223" s="2"/>
      <c r="D223" s="6"/>
      <c r="E223" s="6"/>
      <c r="F223" s="6"/>
      <c r="G223" s="2"/>
    </row>
    <row r="224" spans="1:7" s="3" customFormat="1" ht="15.75">
      <c r="A224" s="9"/>
      <c r="B224" s="9"/>
      <c r="C224" s="2"/>
      <c r="D224" s="6"/>
      <c r="E224" s="6"/>
      <c r="F224" s="6"/>
      <c r="G224" s="2"/>
    </row>
    <row r="225" spans="1:7" s="3" customFormat="1" ht="15.75">
      <c r="A225" s="9"/>
      <c r="B225" s="9"/>
      <c r="C225" s="2"/>
      <c r="D225" s="6"/>
      <c r="E225" s="6"/>
      <c r="F225" s="6"/>
      <c r="G225" s="2"/>
    </row>
    <row r="226" spans="1:7" s="3" customFormat="1" ht="15.75">
      <c r="A226" s="9"/>
      <c r="B226" s="9"/>
      <c r="C226" s="2"/>
      <c r="D226" s="6"/>
      <c r="E226" s="6"/>
      <c r="F226" s="6"/>
      <c r="G226" s="2"/>
    </row>
    <row r="227" spans="1:7" s="3" customFormat="1" ht="15.75">
      <c r="A227" s="9"/>
      <c r="B227" s="9"/>
      <c r="C227" s="2"/>
      <c r="D227" s="6"/>
      <c r="E227" s="6"/>
      <c r="F227" s="6"/>
      <c r="G227" s="2"/>
    </row>
    <row r="228" spans="1:7" s="3" customFormat="1" ht="15.75">
      <c r="A228" s="9"/>
      <c r="B228" s="9"/>
      <c r="C228" s="2"/>
      <c r="D228" s="6"/>
      <c r="E228" s="6"/>
      <c r="F228" s="6"/>
      <c r="G228" s="2"/>
    </row>
    <row r="229" spans="1:7" s="3" customFormat="1" ht="15.75">
      <c r="A229" s="9"/>
      <c r="B229" s="9"/>
      <c r="C229" s="2"/>
      <c r="D229" s="6"/>
      <c r="E229" s="6"/>
      <c r="F229" s="6"/>
      <c r="G229" s="2"/>
    </row>
    <row r="230" spans="1:7" s="3" customFormat="1" ht="15.75">
      <c r="A230" s="9"/>
      <c r="B230" s="9"/>
      <c r="C230" s="2"/>
      <c r="D230" s="6"/>
      <c r="E230" s="6"/>
      <c r="F230" s="6"/>
      <c r="G230" s="2"/>
    </row>
    <row r="231" spans="1:7" s="3" customFormat="1" ht="15.75">
      <c r="A231" s="9"/>
      <c r="B231" s="9"/>
      <c r="C231" s="2"/>
      <c r="D231" s="6"/>
      <c r="E231" s="6"/>
      <c r="F231" s="6"/>
      <c r="G231" s="2"/>
    </row>
    <row r="232" spans="1:7" s="3" customFormat="1" ht="15.75">
      <c r="A232" s="9"/>
      <c r="B232" s="9"/>
      <c r="C232" s="2"/>
      <c r="D232" s="6"/>
      <c r="E232" s="6"/>
      <c r="F232" s="6"/>
      <c r="G232" s="2"/>
    </row>
    <row r="233" spans="1:7" s="3" customFormat="1" ht="15.75">
      <c r="A233" s="9"/>
      <c r="B233" s="9"/>
      <c r="C233" s="2"/>
      <c r="D233" s="6"/>
      <c r="E233" s="6"/>
      <c r="F233" s="6"/>
      <c r="G233" s="2"/>
    </row>
    <row r="234" spans="1:7" s="3" customFormat="1" ht="15.75">
      <c r="A234" s="9"/>
      <c r="B234" s="9"/>
      <c r="C234" s="2"/>
      <c r="D234" s="6"/>
      <c r="E234" s="6"/>
      <c r="F234" s="6"/>
      <c r="G234" s="2"/>
    </row>
    <row r="235" spans="1:7" s="3" customFormat="1" ht="15.75">
      <c r="A235" s="9"/>
      <c r="B235" s="9"/>
      <c r="C235" s="2"/>
      <c r="D235" s="6"/>
      <c r="E235" s="6"/>
      <c r="F235" s="6"/>
      <c r="G235" s="2"/>
    </row>
    <row r="236" spans="1:7" s="3" customFormat="1" ht="15.75">
      <c r="A236" s="9"/>
      <c r="B236" s="9"/>
      <c r="C236" s="2"/>
      <c r="D236" s="6"/>
      <c r="E236" s="6"/>
      <c r="F236" s="6"/>
      <c r="G236" s="2"/>
    </row>
    <row r="237" spans="1:7" s="3" customFormat="1" ht="15.75">
      <c r="A237" s="9"/>
      <c r="B237" s="9"/>
      <c r="C237" s="2"/>
      <c r="D237" s="6"/>
      <c r="E237" s="6"/>
      <c r="F237" s="6"/>
      <c r="G237" s="2"/>
    </row>
    <row r="238" spans="1:7" s="3" customFormat="1" ht="15.75">
      <c r="A238" s="9"/>
      <c r="B238" s="9"/>
      <c r="C238" s="2"/>
      <c r="D238" s="6"/>
      <c r="E238" s="6"/>
      <c r="F238" s="6"/>
      <c r="G238" s="2"/>
    </row>
    <row r="239" spans="1:7" s="3" customFormat="1" ht="15.75">
      <c r="A239" s="9"/>
      <c r="B239" s="9"/>
      <c r="C239" s="2"/>
      <c r="D239" s="6"/>
      <c r="E239" s="6"/>
      <c r="F239" s="6"/>
      <c r="G239" s="2"/>
    </row>
    <row r="240" spans="1:7" s="3" customFormat="1" ht="15.75">
      <c r="A240" s="9"/>
      <c r="B240" s="9"/>
      <c r="C240" s="2"/>
      <c r="D240" s="6"/>
      <c r="E240" s="6"/>
      <c r="F240" s="6"/>
      <c r="G240" s="2"/>
    </row>
    <row r="241" spans="1:7" s="3" customFormat="1" ht="15.75">
      <c r="A241" s="9"/>
      <c r="B241" s="9"/>
      <c r="C241" s="2"/>
      <c r="D241" s="6"/>
      <c r="E241" s="6"/>
      <c r="F241" s="6"/>
      <c r="G241" s="2"/>
    </row>
    <row r="242" spans="1:7" s="3" customFormat="1" ht="15.75">
      <c r="A242" s="9"/>
      <c r="B242" s="9"/>
      <c r="C242" s="2"/>
      <c r="D242" s="6"/>
      <c r="E242" s="6"/>
      <c r="F242" s="6"/>
      <c r="G242" s="2"/>
    </row>
    <row r="243" spans="1:7" s="3" customFormat="1" ht="15.75">
      <c r="A243" s="9"/>
      <c r="B243" s="9"/>
      <c r="C243" s="2"/>
      <c r="D243" s="6"/>
      <c r="E243" s="6"/>
      <c r="F243" s="6"/>
      <c r="G243" s="2"/>
    </row>
    <row r="244" spans="1:7" s="3" customFormat="1" ht="15.75">
      <c r="A244" s="9"/>
      <c r="B244" s="9"/>
      <c r="C244" s="2"/>
      <c r="D244" s="6"/>
      <c r="E244" s="6"/>
      <c r="F244" s="6"/>
      <c r="G244" s="2"/>
    </row>
    <row r="245" spans="1:7" s="3" customFormat="1" ht="15.75">
      <c r="A245" s="9"/>
      <c r="B245" s="9"/>
      <c r="C245" s="2"/>
      <c r="D245" s="6"/>
      <c r="E245" s="6"/>
      <c r="F245" s="6"/>
      <c r="G245" s="2"/>
    </row>
    <row r="246" spans="1:7" s="3" customFormat="1" ht="15.75">
      <c r="A246" s="9"/>
      <c r="B246" s="9"/>
      <c r="C246" s="2"/>
      <c r="D246" s="6"/>
      <c r="E246" s="6"/>
      <c r="F246" s="6"/>
      <c r="G246" s="2"/>
    </row>
    <row r="247" spans="1:7" s="3" customFormat="1" ht="15.75">
      <c r="A247" s="9"/>
      <c r="B247" s="9"/>
      <c r="C247" s="2"/>
      <c r="D247" s="6"/>
      <c r="E247" s="6"/>
      <c r="F247" s="6"/>
      <c r="G247" s="2"/>
    </row>
    <row r="248" spans="1:7" s="3" customFormat="1" ht="15.75">
      <c r="A248" s="9"/>
      <c r="B248" s="9"/>
      <c r="C248" s="2"/>
      <c r="D248" s="6"/>
      <c r="E248" s="6"/>
      <c r="F248" s="6"/>
      <c r="G248" s="2"/>
    </row>
    <row r="249" spans="1:7" s="3" customFormat="1" ht="15.75">
      <c r="A249" s="9"/>
      <c r="B249" s="9"/>
      <c r="C249" s="2"/>
      <c r="D249" s="6"/>
      <c r="E249" s="6"/>
      <c r="F249" s="6"/>
      <c r="G249" s="2"/>
    </row>
    <row r="250" spans="1:7" s="3" customFormat="1" ht="15.75">
      <c r="A250" s="9"/>
      <c r="B250" s="9"/>
      <c r="C250" s="2"/>
      <c r="D250" s="6"/>
      <c r="E250" s="6"/>
      <c r="F250" s="6"/>
      <c r="G250" s="2"/>
    </row>
    <row r="251" spans="1:7" s="3" customFormat="1" ht="15.75">
      <c r="A251" s="9"/>
      <c r="B251" s="9"/>
      <c r="C251" s="2"/>
      <c r="D251" s="6"/>
      <c r="E251" s="6"/>
      <c r="F251" s="6"/>
      <c r="G251" s="2"/>
    </row>
    <row r="252" spans="1:7" s="3" customFormat="1" ht="15.75">
      <c r="A252" s="9"/>
      <c r="B252" s="9"/>
      <c r="C252" s="2"/>
      <c r="D252" s="6"/>
      <c r="E252" s="6"/>
      <c r="F252" s="6"/>
      <c r="G252" s="2"/>
    </row>
    <row r="253" spans="1:7" s="3" customFormat="1" ht="15.75">
      <c r="A253" s="9"/>
      <c r="B253" s="9"/>
      <c r="C253" s="2"/>
      <c r="D253" s="6"/>
      <c r="E253" s="6"/>
      <c r="F253" s="6"/>
      <c r="G253" s="2"/>
    </row>
    <row r="254" spans="1:7" s="3" customFormat="1" ht="15.75">
      <c r="A254" s="9"/>
      <c r="B254" s="9"/>
      <c r="C254" s="2"/>
      <c r="D254" s="6"/>
      <c r="E254" s="6"/>
      <c r="F254" s="6"/>
      <c r="G254" s="2"/>
    </row>
    <row r="255" spans="1:7" s="3" customFormat="1" ht="15.75">
      <c r="A255" s="9"/>
      <c r="B255" s="9"/>
      <c r="C255" s="2"/>
      <c r="D255" s="6"/>
      <c r="E255" s="6"/>
      <c r="F255" s="6"/>
      <c r="G255" s="2"/>
    </row>
    <row r="256" spans="1:7" s="3" customFormat="1" ht="15.75">
      <c r="A256" s="9"/>
      <c r="B256" s="9"/>
      <c r="C256" s="2"/>
      <c r="D256" s="6"/>
      <c r="E256" s="6"/>
      <c r="F256" s="6"/>
      <c r="G256" s="2"/>
    </row>
    <row r="257" spans="1:7" s="3" customFormat="1" ht="15.75">
      <c r="A257" s="9"/>
      <c r="B257" s="9"/>
      <c r="C257" s="2"/>
      <c r="D257" s="6"/>
      <c r="E257" s="6"/>
      <c r="F257" s="6"/>
      <c r="G257" s="2"/>
    </row>
    <row r="258" spans="1:7" s="3" customFormat="1" ht="15.75">
      <c r="A258" s="9"/>
      <c r="B258" s="9"/>
      <c r="C258" s="2"/>
      <c r="D258" s="6"/>
      <c r="E258" s="6"/>
      <c r="F258" s="6"/>
      <c r="G258" s="2"/>
    </row>
    <row r="259" spans="1:7" s="3" customFormat="1" ht="15.75">
      <c r="A259" s="9"/>
      <c r="B259" s="9"/>
      <c r="C259" s="2"/>
      <c r="D259" s="6"/>
      <c r="E259" s="6"/>
      <c r="F259" s="6"/>
      <c r="G259" s="2"/>
    </row>
    <row r="260" spans="1:7" s="3" customFormat="1" ht="15.75">
      <c r="A260" s="9"/>
      <c r="B260" s="9"/>
      <c r="C260" s="2"/>
      <c r="D260" s="6"/>
      <c r="E260" s="6"/>
      <c r="F260" s="6"/>
      <c r="G260" s="2"/>
    </row>
    <row r="261" spans="1:7" s="3" customFormat="1" ht="15.75">
      <c r="A261" s="9"/>
      <c r="B261" s="9"/>
      <c r="C261" s="2"/>
      <c r="D261" s="6"/>
      <c r="E261" s="6"/>
      <c r="F261" s="6"/>
      <c r="G261" s="2"/>
    </row>
    <row r="262" spans="1:7" s="3" customFormat="1" ht="15.75">
      <c r="A262" s="9"/>
      <c r="B262" s="9"/>
      <c r="C262" s="2"/>
      <c r="D262" s="6"/>
      <c r="E262" s="6"/>
      <c r="F262" s="6"/>
      <c r="G262" s="2"/>
    </row>
    <row r="263" spans="1:7" s="3" customFormat="1" ht="15.75">
      <c r="A263" s="9"/>
      <c r="B263" s="9"/>
      <c r="C263" s="2"/>
      <c r="D263" s="6"/>
      <c r="E263" s="6"/>
      <c r="F263" s="6"/>
      <c r="G263" s="2"/>
    </row>
    <row r="264" spans="1:7" s="3" customFormat="1" ht="15.75">
      <c r="A264" s="9"/>
      <c r="B264" s="9"/>
      <c r="C264" s="2"/>
      <c r="D264" s="6"/>
      <c r="E264" s="6"/>
      <c r="F264" s="6"/>
      <c r="G264" s="2"/>
    </row>
    <row r="265" spans="1:7" s="3" customFormat="1" ht="15.75">
      <c r="A265" s="9"/>
      <c r="B265" s="9"/>
      <c r="C265" s="2"/>
      <c r="D265" s="6"/>
      <c r="E265" s="6"/>
      <c r="F265" s="6"/>
      <c r="G265" s="2"/>
    </row>
    <row r="266" spans="1:7" s="3" customFormat="1" ht="15.75">
      <c r="A266" s="9"/>
      <c r="B266" s="9"/>
      <c r="C266" s="2"/>
      <c r="D266" s="6"/>
      <c r="E266" s="6"/>
      <c r="F266" s="6"/>
      <c r="G266" s="2"/>
    </row>
    <row r="267" spans="1:7" s="3" customFormat="1" ht="15.75">
      <c r="A267" s="9"/>
      <c r="B267" s="9"/>
      <c r="C267" s="2"/>
      <c r="D267" s="6"/>
      <c r="E267" s="6"/>
      <c r="F267" s="6"/>
      <c r="G267" s="2"/>
    </row>
    <row r="268" spans="1:7" s="3" customFormat="1" ht="15.75">
      <c r="A268" s="9"/>
      <c r="B268" s="9"/>
      <c r="C268" s="2"/>
      <c r="D268" s="6"/>
      <c r="E268" s="6"/>
      <c r="F268" s="6"/>
      <c r="G268" s="2"/>
    </row>
    <row r="269" spans="1:7" s="3" customFormat="1" ht="15.75">
      <c r="A269" s="9"/>
      <c r="B269" s="9"/>
      <c r="C269" s="2"/>
      <c r="D269" s="6"/>
      <c r="E269" s="6"/>
      <c r="F269" s="6"/>
      <c r="G269" s="2"/>
    </row>
    <row r="270" spans="1:7" s="3" customFormat="1" ht="15.75">
      <c r="A270" s="9"/>
      <c r="B270" s="9"/>
      <c r="C270" s="2"/>
      <c r="D270" s="6"/>
      <c r="E270" s="6"/>
      <c r="F270" s="6"/>
      <c r="G270" s="2"/>
    </row>
    <row r="271" spans="1:7" s="3" customFormat="1" ht="15.75">
      <c r="A271" s="9"/>
      <c r="B271" s="9"/>
      <c r="C271" s="2"/>
      <c r="D271" s="6"/>
      <c r="E271" s="6"/>
      <c r="F271" s="6"/>
      <c r="G271" s="2"/>
    </row>
    <row r="272" spans="1:7" s="3" customFormat="1" ht="15.75">
      <c r="A272" s="9"/>
      <c r="B272" s="9"/>
      <c r="C272" s="2"/>
      <c r="D272" s="6"/>
      <c r="E272" s="6"/>
      <c r="F272" s="6"/>
      <c r="G272" s="2"/>
    </row>
    <row r="273" spans="1:7" s="3" customFormat="1" ht="15.75">
      <c r="A273" s="9"/>
      <c r="B273" s="9"/>
      <c r="C273" s="2"/>
      <c r="D273" s="6"/>
      <c r="E273" s="6"/>
      <c r="F273" s="6"/>
      <c r="G273" s="2"/>
    </row>
    <row r="274" spans="1:7" s="3" customFormat="1" ht="15.75">
      <c r="A274" s="9"/>
      <c r="B274" s="9"/>
      <c r="C274" s="2"/>
      <c r="D274" s="6"/>
      <c r="E274" s="6"/>
      <c r="F274" s="6"/>
      <c r="G274" s="2"/>
    </row>
    <row r="275" spans="1:7" s="3" customFormat="1" ht="15.75">
      <c r="A275" s="9"/>
      <c r="B275" s="9"/>
      <c r="C275" s="2"/>
      <c r="D275" s="6"/>
      <c r="E275" s="6"/>
      <c r="F275" s="6"/>
      <c r="G275" s="2"/>
    </row>
    <row r="276" spans="1:7" s="3" customFormat="1" ht="15.75">
      <c r="A276" s="9"/>
      <c r="B276" s="9"/>
      <c r="C276" s="2"/>
      <c r="D276" s="6"/>
      <c r="E276" s="6"/>
      <c r="F276" s="6"/>
      <c r="G276" s="2"/>
    </row>
    <row r="277" spans="1:7" s="3" customFormat="1" ht="15.75">
      <c r="A277" s="9"/>
      <c r="B277" s="9"/>
      <c r="C277" s="2"/>
      <c r="D277" s="6"/>
      <c r="E277" s="6"/>
      <c r="F277" s="6"/>
      <c r="G277" s="2"/>
    </row>
    <row r="278" spans="1:7" s="3" customFormat="1" ht="15.75">
      <c r="A278" s="9"/>
      <c r="B278" s="9"/>
      <c r="C278" s="2"/>
      <c r="D278" s="6"/>
      <c r="E278" s="6"/>
      <c r="F278" s="6"/>
      <c r="G278" s="2"/>
    </row>
    <row r="279" spans="1:7" s="3" customFormat="1" ht="15.75">
      <c r="A279" s="9"/>
      <c r="B279" s="9"/>
      <c r="C279" s="2"/>
      <c r="D279" s="6"/>
      <c r="E279" s="6"/>
      <c r="F279" s="6"/>
      <c r="G279" s="2"/>
    </row>
    <row r="280" spans="1:7" s="3" customFormat="1" ht="15.75">
      <c r="A280" s="9"/>
      <c r="B280" s="9"/>
      <c r="C280" s="2"/>
      <c r="D280" s="6"/>
      <c r="E280" s="6"/>
      <c r="F280" s="6"/>
      <c r="G280" s="2"/>
    </row>
    <row r="281" spans="1:7" s="3" customFormat="1" ht="15.75">
      <c r="A281" s="9"/>
      <c r="B281" s="9"/>
      <c r="C281" s="2"/>
      <c r="D281" s="6"/>
      <c r="E281" s="6"/>
      <c r="F281" s="6"/>
      <c r="G281" s="2"/>
    </row>
    <row r="282" spans="1:7" s="3" customFormat="1" ht="15.75">
      <c r="A282" s="9"/>
      <c r="B282" s="9"/>
      <c r="C282" s="2"/>
      <c r="D282" s="6"/>
      <c r="E282" s="6"/>
      <c r="F282" s="6"/>
      <c r="G282" s="2"/>
    </row>
    <row r="283" spans="1:7" s="3" customFormat="1" ht="15.75">
      <c r="A283" s="9"/>
      <c r="B283" s="9"/>
      <c r="C283" s="2"/>
      <c r="D283" s="6"/>
      <c r="E283" s="6"/>
      <c r="F283" s="6"/>
      <c r="G283" s="2"/>
    </row>
    <row r="284" spans="1:7" s="3" customFormat="1" ht="15.75">
      <c r="A284" s="9"/>
      <c r="B284" s="9"/>
      <c r="C284" s="2"/>
      <c r="D284" s="6"/>
      <c r="E284" s="6"/>
      <c r="F284" s="6"/>
      <c r="G284" s="2"/>
    </row>
    <row r="285" spans="1:7" s="3" customFormat="1" ht="15.75">
      <c r="A285" s="9"/>
      <c r="B285" s="9"/>
      <c r="C285" s="2"/>
      <c r="D285" s="6"/>
      <c r="E285" s="6"/>
      <c r="F285" s="6"/>
      <c r="G285" s="2"/>
    </row>
    <row r="286" spans="1:7" s="3" customFormat="1" ht="15.75">
      <c r="A286" s="9"/>
      <c r="B286" s="9"/>
      <c r="C286" s="2"/>
      <c r="D286" s="6"/>
      <c r="E286" s="6"/>
      <c r="F286" s="6"/>
      <c r="G286" s="2"/>
    </row>
    <row r="287" spans="1:7" s="3" customFormat="1" ht="15.75">
      <c r="A287" s="9"/>
      <c r="B287" s="9"/>
      <c r="C287" s="2"/>
      <c r="D287" s="6"/>
      <c r="E287" s="6"/>
      <c r="F287" s="6"/>
      <c r="G287" s="2"/>
    </row>
    <row r="288" spans="1:7" s="3" customFormat="1" ht="15.75">
      <c r="A288" s="9"/>
      <c r="B288" s="9"/>
      <c r="C288" s="2"/>
      <c r="D288" s="6"/>
      <c r="E288" s="6"/>
      <c r="F288" s="6"/>
      <c r="G288" s="2"/>
    </row>
    <row r="289" spans="1:7" s="3" customFormat="1" ht="15.75">
      <c r="A289" s="9"/>
      <c r="B289" s="9"/>
      <c r="C289" s="2"/>
      <c r="D289" s="6"/>
      <c r="E289" s="6"/>
      <c r="F289" s="6"/>
      <c r="G289" s="2"/>
    </row>
    <row r="290" spans="1:7" s="3" customFormat="1" ht="15.75">
      <c r="A290" s="9"/>
      <c r="B290" s="9"/>
      <c r="C290" s="2"/>
      <c r="D290" s="6"/>
      <c r="E290" s="6"/>
      <c r="F290" s="6"/>
      <c r="G290" s="2"/>
    </row>
    <row r="291" spans="1:7" s="3" customFormat="1" ht="15.75">
      <c r="A291" s="9"/>
      <c r="B291" s="9"/>
      <c r="C291" s="2"/>
      <c r="D291" s="6"/>
      <c r="E291" s="6"/>
      <c r="F291" s="6"/>
      <c r="G291" s="2"/>
    </row>
    <row r="292" spans="1:7" s="3" customFormat="1" ht="15.75">
      <c r="A292" s="9"/>
      <c r="B292" s="9"/>
      <c r="C292" s="2"/>
      <c r="D292" s="6"/>
      <c r="E292" s="6"/>
      <c r="F292" s="6"/>
      <c r="G292" s="2"/>
    </row>
    <row r="293" spans="1:7" s="3" customFormat="1" ht="15.75">
      <c r="A293" s="9"/>
      <c r="B293" s="9"/>
      <c r="C293" s="2"/>
      <c r="D293" s="6"/>
      <c r="E293" s="6"/>
      <c r="F293" s="6"/>
      <c r="G293" s="2"/>
    </row>
    <row r="294" spans="1:7" s="3" customFormat="1" ht="15.75">
      <c r="A294" s="9"/>
      <c r="B294" s="9"/>
      <c r="C294" s="2"/>
      <c r="D294" s="6"/>
      <c r="E294" s="6"/>
      <c r="F294" s="6"/>
      <c r="G294" s="2"/>
    </row>
    <row r="295" spans="1:7" s="3" customFormat="1" ht="15.75">
      <c r="A295" s="9"/>
      <c r="B295" s="9"/>
      <c r="C295" s="2"/>
      <c r="D295" s="6"/>
      <c r="E295" s="6"/>
      <c r="F295" s="6"/>
      <c r="G295" s="2"/>
    </row>
    <row r="296" spans="1:7" s="3" customFormat="1" ht="15.75">
      <c r="A296" s="9"/>
      <c r="B296" s="9"/>
      <c r="C296" s="2"/>
      <c r="D296" s="6"/>
      <c r="E296" s="6"/>
      <c r="F296" s="6"/>
      <c r="G296" s="2"/>
    </row>
    <row r="297" spans="1:7" s="3" customFormat="1" ht="15.75">
      <c r="A297" s="9"/>
      <c r="B297" s="9"/>
      <c r="C297" s="2"/>
      <c r="D297" s="6"/>
      <c r="E297" s="6"/>
      <c r="F297" s="6"/>
      <c r="G297" s="2"/>
    </row>
    <row r="298" spans="1:7" s="3" customFormat="1" ht="15.75">
      <c r="A298" s="9"/>
      <c r="B298" s="9"/>
      <c r="C298" s="2"/>
      <c r="D298" s="6"/>
      <c r="E298" s="6"/>
      <c r="F298" s="6"/>
      <c r="G298" s="2"/>
    </row>
    <row r="299" spans="1:7" s="3" customFormat="1" ht="15.75">
      <c r="A299" s="9"/>
      <c r="B299" s="9"/>
      <c r="C299" s="2"/>
      <c r="D299" s="6"/>
      <c r="E299" s="6"/>
      <c r="F299" s="6"/>
      <c r="G299" s="2"/>
    </row>
    <row r="300" spans="1:7" s="3" customFormat="1" ht="15.75">
      <c r="A300" s="9"/>
      <c r="B300" s="9"/>
      <c r="C300" s="2"/>
      <c r="D300" s="6"/>
      <c r="E300" s="6"/>
      <c r="F300" s="6"/>
      <c r="G300" s="2"/>
    </row>
    <row r="301" spans="1:7" s="3" customFormat="1" ht="15.75">
      <c r="A301" s="9"/>
      <c r="B301" s="9"/>
      <c r="C301" s="2"/>
      <c r="D301" s="6"/>
      <c r="E301" s="6"/>
      <c r="F301" s="6"/>
      <c r="G301" s="2"/>
    </row>
    <row r="302" spans="1:7" s="3" customFormat="1" ht="15.75">
      <c r="A302" s="9"/>
      <c r="B302" s="9"/>
      <c r="C302" s="2"/>
      <c r="D302" s="6"/>
      <c r="E302" s="6"/>
      <c r="F302" s="6"/>
      <c r="G302" s="2"/>
    </row>
    <row r="303" spans="1:7" s="3" customFormat="1" ht="15.75">
      <c r="A303" s="9"/>
      <c r="B303" s="9"/>
      <c r="C303" s="2"/>
      <c r="D303" s="6"/>
      <c r="E303" s="6"/>
      <c r="F303" s="6"/>
      <c r="G303" s="2"/>
    </row>
    <row r="304" spans="1:7" s="3" customFormat="1" ht="15.75">
      <c r="A304" s="9"/>
      <c r="B304" s="9"/>
      <c r="C304" s="2"/>
      <c r="D304" s="6"/>
      <c r="E304" s="6"/>
      <c r="F304" s="6"/>
      <c r="G304" s="2"/>
    </row>
    <row r="305" spans="1:7" s="3" customFormat="1" ht="15.75">
      <c r="A305" s="9"/>
      <c r="B305" s="9"/>
      <c r="C305" s="2"/>
      <c r="D305" s="6"/>
      <c r="E305" s="6"/>
      <c r="F305" s="6"/>
      <c r="G305" s="2"/>
    </row>
    <row r="306" spans="1:7" s="3" customFormat="1" ht="15.75">
      <c r="A306" s="9"/>
      <c r="B306" s="9"/>
      <c r="C306" s="2"/>
      <c r="D306" s="6"/>
      <c r="E306" s="6"/>
      <c r="F306" s="6"/>
      <c r="G306" s="2"/>
    </row>
    <row r="307" spans="1:7" s="3" customFormat="1" ht="15.75">
      <c r="A307" s="9"/>
      <c r="B307" s="9"/>
      <c r="C307" s="2"/>
      <c r="D307" s="6"/>
      <c r="E307" s="6"/>
      <c r="F307" s="6"/>
      <c r="G307" s="2"/>
    </row>
    <row r="308" spans="1:7" s="3" customFormat="1" ht="15.75">
      <c r="A308" s="9"/>
      <c r="B308" s="9"/>
      <c r="C308" s="2"/>
      <c r="D308" s="6"/>
      <c r="E308" s="6"/>
      <c r="F308" s="6"/>
      <c r="G308" s="2"/>
    </row>
    <row r="309" spans="1:7" s="3" customFormat="1" ht="15.75">
      <c r="A309" s="9"/>
      <c r="B309" s="9"/>
      <c r="C309" s="2"/>
      <c r="D309" s="6"/>
      <c r="E309" s="6"/>
      <c r="F309" s="6"/>
      <c r="G309" s="2"/>
    </row>
    <row r="310" spans="1:7" s="3" customFormat="1" ht="15.75">
      <c r="A310" s="9"/>
      <c r="B310" s="9"/>
      <c r="C310" s="2"/>
      <c r="D310" s="6"/>
      <c r="E310" s="6"/>
      <c r="F310" s="6"/>
      <c r="G310" s="2"/>
    </row>
    <row r="311" spans="1:7" s="3" customFormat="1" ht="15.75">
      <c r="A311" s="9"/>
      <c r="B311" s="9"/>
      <c r="C311" s="2"/>
      <c r="D311" s="6"/>
      <c r="E311" s="6"/>
      <c r="F311" s="6"/>
      <c r="G311" s="2"/>
    </row>
    <row r="312" spans="1:7" s="3" customFormat="1" ht="15.75">
      <c r="A312" s="9"/>
      <c r="B312" s="9"/>
      <c r="C312" s="2"/>
      <c r="D312" s="6"/>
      <c r="E312" s="6"/>
      <c r="F312" s="6"/>
      <c r="G312" s="2"/>
    </row>
    <row r="313" spans="1:7" s="3" customFormat="1" ht="15.75">
      <c r="A313" s="9"/>
      <c r="B313" s="9"/>
      <c r="C313" s="2"/>
      <c r="D313" s="6"/>
      <c r="E313" s="6"/>
      <c r="F313" s="6"/>
      <c r="G313" s="2"/>
    </row>
    <row r="314" spans="1:7" s="3" customFormat="1" ht="15.75">
      <c r="A314" s="9"/>
      <c r="B314" s="9"/>
      <c r="C314" s="2"/>
      <c r="D314" s="6"/>
      <c r="E314" s="6"/>
      <c r="F314" s="6"/>
      <c r="G314" s="2"/>
    </row>
    <row r="315" spans="1:7" s="3" customFormat="1" ht="15.75">
      <c r="A315" s="9"/>
      <c r="B315" s="9"/>
      <c r="C315" s="2"/>
      <c r="D315" s="6"/>
      <c r="E315" s="6"/>
      <c r="F315" s="6"/>
      <c r="G315" s="2"/>
    </row>
    <row r="316" spans="1:7" s="3" customFormat="1" ht="15.75">
      <c r="A316" s="9"/>
      <c r="B316" s="9"/>
      <c r="C316" s="2"/>
      <c r="D316" s="6"/>
      <c r="E316" s="6"/>
      <c r="F316" s="6"/>
      <c r="G316" s="2"/>
    </row>
    <row r="317" spans="1:7" s="3" customFormat="1" ht="15.75">
      <c r="A317" s="9"/>
      <c r="B317" s="9"/>
      <c r="C317" s="2"/>
      <c r="D317" s="6"/>
      <c r="E317" s="6"/>
      <c r="F317" s="6"/>
      <c r="G317" s="2"/>
    </row>
    <row r="318" spans="1:7" s="3" customFormat="1" ht="15.75">
      <c r="A318" s="9"/>
      <c r="B318" s="9"/>
      <c r="C318" s="2"/>
      <c r="D318" s="6"/>
      <c r="E318" s="6"/>
      <c r="F318" s="6"/>
      <c r="G318" s="2"/>
    </row>
    <row r="319" spans="1:7" s="3" customFormat="1" ht="15.75">
      <c r="A319" s="9"/>
      <c r="B319" s="9"/>
      <c r="C319" s="2"/>
      <c r="D319" s="6"/>
      <c r="E319" s="6"/>
      <c r="F319" s="6"/>
      <c r="G319" s="2"/>
    </row>
    <row r="320" spans="1:7" s="3" customFormat="1" ht="15.75">
      <c r="A320" s="9"/>
      <c r="B320" s="9"/>
      <c r="C320" s="2"/>
      <c r="D320" s="6"/>
      <c r="E320" s="6"/>
      <c r="F320" s="6"/>
      <c r="G320" s="2"/>
    </row>
    <row r="321" spans="1:7" s="3" customFormat="1" ht="15.75">
      <c r="A321" s="9"/>
      <c r="B321" s="9"/>
      <c r="C321" s="2"/>
      <c r="D321" s="6"/>
      <c r="E321" s="6"/>
      <c r="F321" s="6"/>
      <c r="G321" s="2"/>
    </row>
    <row r="322" spans="1:7" s="3" customFormat="1" ht="15.75">
      <c r="A322" s="9"/>
      <c r="B322" s="9"/>
      <c r="C322" s="2"/>
      <c r="D322" s="6"/>
      <c r="E322" s="6"/>
      <c r="F322" s="6"/>
      <c r="G322" s="2"/>
    </row>
    <row r="323" spans="1:7" s="3" customFormat="1" ht="15.75">
      <c r="A323" s="9"/>
      <c r="B323" s="9"/>
      <c r="C323" s="2"/>
      <c r="D323" s="6"/>
      <c r="E323" s="6"/>
      <c r="F323" s="6"/>
      <c r="G323" s="2"/>
    </row>
    <row r="324" spans="1:7" s="3" customFormat="1" ht="15.75">
      <c r="A324" s="9"/>
      <c r="B324" s="9"/>
      <c r="C324" s="2"/>
      <c r="D324" s="6"/>
      <c r="E324" s="6"/>
      <c r="F324" s="6"/>
      <c r="G324" s="2"/>
    </row>
    <row r="325" spans="1:7" s="3" customFormat="1" ht="15.75">
      <c r="A325" s="9"/>
      <c r="B325" s="9"/>
      <c r="C325" s="2"/>
      <c r="D325" s="6"/>
      <c r="E325" s="6"/>
      <c r="F325" s="6"/>
      <c r="G325" s="2"/>
    </row>
    <row r="326" spans="1:7" s="3" customFormat="1" ht="15.75">
      <c r="A326" s="9"/>
      <c r="B326" s="9"/>
      <c r="C326" s="2"/>
      <c r="D326" s="6"/>
      <c r="E326" s="6"/>
      <c r="F326" s="6"/>
      <c r="G326" s="2"/>
    </row>
    <row r="327" spans="1:7" s="3" customFormat="1" ht="15.75">
      <c r="A327" s="9"/>
      <c r="B327" s="9"/>
      <c r="C327" s="2"/>
      <c r="D327" s="6"/>
      <c r="E327" s="6"/>
      <c r="F327" s="6"/>
      <c r="G327" s="2"/>
    </row>
    <row r="328" spans="1:7" s="3" customFormat="1" ht="15.75">
      <c r="A328" s="9"/>
      <c r="B328" s="9"/>
      <c r="C328" s="2"/>
      <c r="D328" s="6"/>
      <c r="E328" s="6"/>
      <c r="F328" s="6"/>
      <c r="G328" s="2"/>
    </row>
    <row r="329" spans="1:7" s="3" customFormat="1" ht="15.75">
      <c r="A329" s="9"/>
      <c r="B329" s="9"/>
      <c r="C329" s="2"/>
      <c r="D329" s="6"/>
      <c r="E329" s="6"/>
      <c r="F329" s="6"/>
      <c r="G329" s="2"/>
    </row>
    <row r="330" spans="1:7" s="3" customFormat="1" ht="15.75">
      <c r="A330" s="9"/>
      <c r="B330" s="9"/>
      <c r="C330" s="2"/>
      <c r="D330" s="6"/>
      <c r="E330" s="6"/>
      <c r="F330" s="6"/>
      <c r="G330" s="2"/>
    </row>
    <row r="331" spans="1:7" s="3" customFormat="1" ht="15.75">
      <c r="A331" s="9"/>
      <c r="B331" s="9"/>
      <c r="C331" s="2"/>
      <c r="D331" s="6"/>
      <c r="E331" s="6"/>
      <c r="F331" s="6"/>
      <c r="G331" s="2"/>
    </row>
    <row r="332" spans="1:7" s="3" customFormat="1" ht="15.75">
      <c r="A332" s="9"/>
      <c r="B332" s="9"/>
      <c r="C332" s="2"/>
      <c r="D332" s="6"/>
      <c r="E332" s="6"/>
      <c r="F332" s="6"/>
      <c r="G332" s="2"/>
    </row>
    <row r="333" spans="1:7" s="3" customFormat="1" ht="15.75">
      <c r="A333" s="9"/>
      <c r="B333" s="9"/>
      <c r="C333" s="2"/>
      <c r="D333" s="6"/>
      <c r="E333" s="6"/>
      <c r="F333" s="6"/>
      <c r="G333" s="2"/>
    </row>
    <row r="334" spans="1:7" s="3" customFormat="1" ht="15.75">
      <c r="A334" s="9"/>
      <c r="B334" s="9"/>
      <c r="C334" s="2"/>
      <c r="D334" s="6"/>
      <c r="E334" s="6"/>
      <c r="F334" s="6"/>
      <c r="G334" s="2"/>
    </row>
    <row r="335" spans="1:7" s="3" customFormat="1" ht="15.75">
      <c r="A335" s="9"/>
      <c r="B335" s="9"/>
      <c r="C335" s="2"/>
      <c r="D335" s="6"/>
      <c r="E335" s="6"/>
      <c r="F335" s="6"/>
      <c r="G335" s="2"/>
    </row>
    <row r="336" spans="1:7" s="3" customFormat="1" ht="15.75">
      <c r="A336" s="9"/>
      <c r="B336" s="9"/>
      <c r="C336" s="2"/>
      <c r="D336" s="6"/>
      <c r="E336" s="6"/>
      <c r="F336" s="6"/>
      <c r="G336" s="2"/>
    </row>
    <row r="337" spans="1:7" s="3" customFormat="1" ht="15.75">
      <c r="A337" s="9"/>
      <c r="B337" s="9"/>
      <c r="C337" s="2"/>
      <c r="D337" s="6"/>
      <c r="E337" s="6"/>
      <c r="F337" s="6"/>
      <c r="G337" s="2"/>
    </row>
    <row r="338" spans="1:7" s="3" customFormat="1" ht="15.75">
      <c r="A338" s="9"/>
      <c r="B338" s="9"/>
      <c r="C338" s="2"/>
      <c r="D338" s="6"/>
      <c r="E338" s="6"/>
      <c r="F338" s="6"/>
      <c r="G338" s="2"/>
    </row>
    <row r="339" spans="1:7" s="3" customFormat="1" ht="15.75">
      <c r="A339" s="9"/>
      <c r="B339" s="9"/>
      <c r="C339" s="2"/>
      <c r="D339" s="6"/>
      <c r="E339" s="6"/>
      <c r="F339" s="6"/>
      <c r="G339" s="2"/>
    </row>
    <row r="340" spans="1:7" s="3" customFormat="1" ht="15.75">
      <c r="A340" s="9"/>
      <c r="B340" s="9"/>
      <c r="C340" s="2"/>
      <c r="D340" s="6"/>
      <c r="E340" s="6"/>
      <c r="F340" s="6"/>
      <c r="G340" s="2"/>
    </row>
    <row r="341" spans="1:7" s="3" customFormat="1" ht="15.75">
      <c r="A341" s="9"/>
      <c r="B341" s="9"/>
      <c r="C341" s="2"/>
      <c r="D341" s="6"/>
      <c r="E341" s="6"/>
      <c r="F341" s="6"/>
      <c r="G341" s="2"/>
    </row>
    <row r="342" spans="1:7" s="3" customFormat="1" ht="15.75">
      <c r="A342" s="9"/>
      <c r="B342" s="9"/>
      <c r="C342" s="2"/>
      <c r="D342" s="6"/>
      <c r="E342" s="6"/>
      <c r="F342" s="6"/>
      <c r="G342" s="2"/>
    </row>
    <row r="343" spans="1:7" s="3" customFormat="1" ht="15.75">
      <c r="A343" s="9"/>
      <c r="B343" s="9"/>
      <c r="C343" s="2"/>
      <c r="D343" s="6"/>
      <c r="E343" s="6"/>
      <c r="F343" s="6"/>
      <c r="G343" s="2"/>
    </row>
    <row r="344" spans="1:7" s="3" customFormat="1" ht="15.75">
      <c r="A344" s="9"/>
      <c r="B344" s="9"/>
      <c r="C344" s="2"/>
      <c r="D344" s="6"/>
      <c r="E344" s="6"/>
      <c r="F344" s="6"/>
      <c r="G344" s="2"/>
    </row>
    <row r="345" spans="1:7" s="3" customFormat="1" ht="15.75">
      <c r="A345" s="9"/>
      <c r="B345" s="9"/>
      <c r="C345" s="2"/>
      <c r="D345" s="6"/>
      <c r="E345" s="6"/>
      <c r="F345" s="6"/>
      <c r="G345" s="2"/>
    </row>
    <row r="346" spans="1:7" s="3" customFormat="1" ht="15.75">
      <c r="A346" s="9"/>
      <c r="B346" s="9"/>
      <c r="C346" s="2"/>
      <c r="D346" s="6"/>
      <c r="E346" s="6"/>
      <c r="F346" s="6"/>
      <c r="G346" s="2"/>
    </row>
    <row r="347" spans="1:7" s="3" customFormat="1" ht="15.75">
      <c r="A347" s="9"/>
      <c r="B347" s="9"/>
      <c r="C347" s="2"/>
      <c r="D347" s="6"/>
      <c r="E347" s="6"/>
      <c r="F347" s="6"/>
      <c r="G347" s="2"/>
    </row>
    <row r="348" spans="1:7" s="3" customFormat="1" ht="15.75">
      <c r="A348" s="9"/>
      <c r="B348" s="9"/>
      <c r="C348" s="2"/>
      <c r="D348" s="6"/>
      <c r="E348" s="6"/>
      <c r="F348" s="6"/>
      <c r="G348" s="2"/>
    </row>
    <row r="349" spans="1:7" s="3" customFormat="1" ht="15.75">
      <c r="A349" s="9"/>
      <c r="B349" s="9"/>
      <c r="C349" s="2"/>
      <c r="D349" s="6"/>
      <c r="E349" s="6"/>
      <c r="F349" s="6"/>
      <c r="G349" s="2"/>
    </row>
    <row r="350" spans="1:7" s="3" customFormat="1" ht="15.75">
      <c r="A350" s="9"/>
      <c r="B350" s="9"/>
      <c r="C350" s="2"/>
      <c r="D350" s="6"/>
      <c r="E350" s="6"/>
      <c r="F350" s="6"/>
      <c r="G350" s="2"/>
    </row>
    <row r="351" spans="1:7" s="3" customFormat="1" ht="15.75">
      <c r="A351" s="9"/>
      <c r="B351" s="9"/>
      <c r="C351" s="2"/>
      <c r="D351" s="6"/>
      <c r="E351" s="6"/>
      <c r="F351" s="6"/>
      <c r="G351" s="2"/>
    </row>
    <row r="352" spans="1:7" s="3" customFormat="1" ht="15.75">
      <c r="A352" s="9"/>
      <c r="B352" s="9"/>
      <c r="C352" s="2"/>
      <c r="D352" s="6"/>
      <c r="E352" s="6"/>
      <c r="F352" s="6"/>
      <c r="G352" s="2"/>
    </row>
    <row r="353" spans="1:7" s="3" customFormat="1" ht="15.75">
      <c r="A353" s="9"/>
      <c r="B353" s="9"/>
      <c r="C353" s="2"/>
      <c r="D353" s="6"/>
      <c r="E353" s="6"/>
      <c r="F353" s="6"/>
      <c r="G353" s="2"/>
    </row>
    <row r="354" spans="1:7" s="3" customFormat="1" ht="15.75">
      <c r="A354" s="9"/>
      <c r="B354" s="9"/>
      <c r="C354" s="2"/>
      <c r="D354" s="6"/>
      <c r="E354" s="6"/>
      <c r="F354" s="6"/>
      <c r="G354" s="2"/>
    </row>
    <row r="355" spans="1:7" s="3" customFormat="1" ht="15.75">
      <c r="A355" s="9"/>
      <c r="B355" s="9"/>
      <c r="C355" s="2"/>
      <c r="D355" s="6"/>
      <c r="E355" s="6"/>
      <c r="F355" s="6"/>
      <c r="G355" s="2"/>
    </row>
    <row r="356" spans="1:7" s="3" customFormat="1" ht="15.75">
      <c r="A356" s="9"/>
      <c r="B356" s="9"/>
      <c r="C356" s="2"/>
      <c r="D356" s="6"/>
      <c r="E356" s="6"/>
      <c r="F356" s="6"/>
      <c r="G356" s="2"/>
    </row>
    <row r="357" spans="1:7" s="3" customFormat="1" ht="15.75">
      <c r="A357" s="9"/>
      <c r="B357" s="9"/>
      <c r="C357" s="2"/>
      <c r="D357" s="6"/>
      <c r="E357" s="6"/>
      <c r="F357" s="6"/>
      <c r="G357" s="2"/>
    </row>
    <row r="358" spans="1:7" s="3" customFormat="1" ht="15.75">
      <c r="A358" s="9"/>
      <c r="B358" s="9"/>
      <c r="C358" s="2"/>
      <c r="D358" s="6"/>
      <c r="E358" s="6"/>
      <c r="F358" s="6"/>
      <c r="G358" s="2"/>
    </row>
    <row r="359" spans="1:7" s="3" customFormat="1" ht="15.75">
      <c r="A359" s="9"/>
      <c r="B359" s="9"/>
      <c r="C359" s="2"/>
      <c r="D359" s="6"/>
      <c r="E359" s="6"/>
      <c r="F359" s="6"/>
      <c r="G359" s="2"/>
    </row>
    <row r="360" spans="1:7" s="3" customFormat="1" ht="15.75">
      <c r="A360" s="9"/>
      <c r="B360" s="9"/>
      <c r="C360" s="2"/>
      <c r="D360" s="6"/>
      <c r="E360" s="6"/>
      <c r="F360" s="6"/>
      <c r="G360" s="2"/>
    </row>
    <row r="361" spans="1:7" s="3" customFormat="1" ht="15.75">
      <c r="A361" s="9"/>
      <c r="B361" s="9"/>
      <c r="C361" s="2"/>
      <c r="D361" s="6"/>
      <c r="E361" s="6"/>
      <c r="F361" s="6"/>
      <c r="G361" s="2"/>
    </row>
    <row r="362" spans="1:7" s="3" customFormat="1" ht="15.75">
      <c r="A362" s="9"/>
      <c r="B362" s="9"/>
      <c r="C362" s="2"/>
      <c r="D362" s="6"/>
      <c r="E362" s="6"/>
      <c r="F362" s="6"/>
      <c r="G362" s="2"/>
    </row>
    <row r="363" spans="1:7" s="3" customFormat="1" ht="15.75">
      <c r="A363" s="9"/>
      <c r="B363" s="9"/>
      <c r="C363" s="2"/>
      <c r="D363" s="6"/>
      <c r="E363" s="6"/>
      <c r="F363" s="6"/>
      <c r="G363" s="2"/>
    </row>
    <row r="364" spans="1:7" s="3" customFormat="1" ht="15.75">
      <c r="A364" s="9"/>
      <c r="B364" s="9"/>
      <c r="C364" s="2"/>
      <c r="D364" s="6"/>
      <c r="E364" s="6"/>
      <c r="F364" s="6"/>
      <c r="G364" s="2"/>
    </row>
    <row r="365" spans="1:7" s="3" customFormat="1" ht="15.75">
      <c r="A365" s="9"/>
      <c r="B365" s="9"/>
      <c r="C365" s="2"/>
      <c r="D365" s="6"/>
      <c r="E365" s="6"/>
      <c r="F365" s="6"/>
      <c r="G365" s="2"/>
    </row>
    <row r="366" spans="1:7" s="3" customFormat="1" ht="15.75">
      <c r="A366" s="9"/>
      <c r="B366" s="9"/>
      <c r="C366" s="2"/>
      <c r="D366" s="6"/>
      <c r="E366" s="6"/>
      <c r="F366" s="6"/>
      <c r="G366" s="2"/>
    </row>
    <row r="367" spans="1:7" s="3" customFormat="1" ht="15.75">
      <c r="A367" s="9"/>
      <c r="B367" s="9"/>
      <c r="C367" s="2"/>
      <c r="D367" s="6"/>
      <c r="E367" s="6"/>
      <c r="F367" s="6"/>
      <c r="G367" s="2"/>
    </row>
    <row r="368" spans="1:7" s="3" customFormat="1" ht="15.75">
      <c r="A368" s="9"/>
      <c r="B368" s="9"/>
      <c r="C368" s="2"/>
      <c r="D368" s="6"/>
      <c r="E368" s="6"/>
      <c r="F368" s="6"/>
      <c r="G368" s="2"/>
    </row>
    <row r="369" spans="1:7" s="3" customFormat="1" ht="15.75">
      <c r="A369" s="9"/>
      <c r="B369" s="9"/>
      <c r="C369" s="2"/>
      <c r="D369" s="6"/>
      <c r="E369" s="6"/>
      <c r="F369" s="6"/>
      <c r="G369" s="2"/>
    </row>
    <row r="370" spans="1:7" s="3" customFormat="1" ht="15.75">
      <c r="A370" s="9"/>
      <c r="B370" s="9"/>
      <c r="C370" s="2"/>
      <c r="D370" s="6"/>
      <c r="E370" s="6"/>
      <c r="F370" s="6"/>
      <c r="G370" s="2"/>
    </row>
    <row r="371" spans="1:7" s="3" customFormat="1" ht="15.75">
      <c r="A371" s="9"/>
      <c r="B371" s="9"/>
      <c r="C371" s="2"/>
      <c r="D371" s="6"/>
      <c r="E371" s="6"/>
      <c r="F371" s="6"/>
      <c r="G371" s="2"/>
    </row>
    <row r="372" spans="1:7" s="3" customFormat="1" ht="15.75">
      <c r="A372" s="9"/>
      <c r="B372" s="9"/>
      <c r="C372" s="2"/>
      <c r="D372" s="6"/>
      <c r="E372" s="6"/>
      <c r="F372" s="6"/>
      <c r="G372" s="2"/>
    </row>
    <row r="373" spans="1:7" s="3" customFormat="1" ht="15.75">
      <c r="A373" s="9"/>
      <c r="B373" s="9"/>
      <c r="C373" s="2"/>
      <c r="D373" s="6"/>
      <c r="E373" s="6"/>
      <c r="F373" s="6"/>
      <c r="G373" s="2"/>
    </row>
    <row r="374" spans="1:7" s="3" customFormat="1" ht="15.75">
      <c r="A374" s="9"/>
      <c r="B374" s="9"/>
      <c r="C374" s="2"/>
      <c r="D374" s="6"/>
      <c r="E374" s="6"/>
      <c r="F374" s="6"/>
      <c r="G374" s="2"/>
    </row>
    <row r="375" spans="1:7" s="3" customFormat="1" ht="15.75">
      <c r="A375" s="9"/>
      <c r="B375" s="9"/>
      <c r="C375" s="2"/>
      <c r="D375" s="6"/>
      <c r="E375" s="6"/>
      <c r="F375" s="6"/>
      <c r="G375" s="2"/>
    </row>
    <row r="376" spans="1:7" s="3" customFormat="1" ht="15.75">
      <c r="A376" s="9"/>
      <c r="B376" s="9"/>
      <c r="C376" s="2"/>
      <c r="D376" s="6"/>
      <c r="E376" s="6"/>
      <c r="F376" s="6"/>
      <c r="G376" s="2"/>
    </row>
    <row r="377" spans="1:7" s="3" customFormat="1" ht="15.75">
      <c r="A377" s="9"/>
      <c r="B377" s="9"/>
      <c r="C377" s="2"/>
      <c r="D377" s="6"/>
      <c r="E377" s="6"/>
      <c r="F377" s="6"/>
      <c r="G377" s="2"/>
    </row>
    <row r="378" spans="1:7" s="3" customFormat="1" ht="15.75">
      <c r="A378" s="9"/>
      <c r="B378" s="9"/>
      <c r="C378" s="2"/>
      <c r="D378" s="6"/>
      <c r="E378" s="6"/>
      <c r="F378" s="6"/>
      <c r="G378" s="2"/>
    </row>
    <row r="379" spans="1:7" s="3" customFormat="1" ht="15.75">
      <c r="A379" s="9"/>
      <c r="B379" s="9"/>
      <c r="C379" s="2"/>
      <c r="D379" s="6"/>
      <c r="E379" s="6"/>
      <c r="F379" s="6"/>
      <c r="G379" s="2"/>
    </row>
    <row r="380" spans="1:7" s="3" customFormat="1" ht="15.75">
      <c r="A380" s="9"/>
      <c r="B380" s="9"/>
      <c r="C380" s="2"/>
      <c r="D380" s="6"/>
      <c r="E380" s="6"/>
      <c r="F380" s="6"/>
      <c r="G380" s="2"/>
    </row>
    <row r="381" spans="1:7" s="3" customFormat="1" ht="15.75">
      <c r="A381" s="9"/>
      <c r="B381" s="9"/>
      <c r="C381" s="2"/>
      <c r="D381" s="6"/>
      <c r="E381" s="6"/>
      <c r="F381" s="6"/>
      <c r="G381" s="2"/>
    </row>
    <row r="382" spans="1:7" s="3" customFormat="1" ht="15.75">
      <c r="A382" s="9"/>
      <c r="B382" s="9"/>
      <c r="C382" s="2"/>
      <c r="D382" s="6"/>
      <c r="E382" s="6"/>
      <c r="F382" s="6"/>
      <c r="G382" s="2"/>
    </row>
    <row r="383" spans="1:7" s="3" customFormat="1" ht="15.75">
      <c r="A383" s="9"/>
      <c r="B383" s="9"/>
      <c r="C383" s="2"/>
      <c r="D383" s="6"/>
      <c r="E383" s="6"/>
      <c r="F383" s="6"/>
      <c r="G383" s="2"/>
    </row>
    <row r="384" spans="1:7" s="3" customFormat="1" ht="15.75">
      <c r="A384" s="9"/>
      <c r="B384" s="9"/>
      <c r="C384" s="2"/>
      <c r="D384" s="6"/>
      <c r="E384" s="6"/>
      <c r="F384" s="6"/>
      <c r="G384" s="2"/>
    </row>
    <row r="385" spans="1:7" s="3" customFormat="1" ht="15.75">
      <c r="A385" s="9"/>
      <c r="B385" s="9"/>
      <c r="C385" s="2"/>
      <c r="D385" s="6"/>
      <c r="E385" s="6"/>
      <c r="F385" s="6"/>
      <c r="G385" s="2"/>
    </row>
    <row r="386" spans="1:7" s="3" customFormat="1" ht="15.75">
      <c r="A386" s="9"/>
      <c r="B386" s="9"/>
      <c r="C386" s="2"/>
      <c r="D386" s="6"/>
      <c r="E386" s="6"/>
      <c r="F386" s="6"/>
      <c r="G386" s="2"/>
    </row>
  </sheetData>
  <sheetProtection/>
  <mergeCells count="9">
    <mergeCell ref="A134:E134"/>
    <mergeCell ref="A136:F137"/>
    <mergeCell ref="A60:E60"/>
    <mergeCell ref="A126:E126"/>
    <mergeCell ref="B4:B13"/>
    <mergeCell ref="A4:A13"/>
    <mergeCell ref="D64:E73"/>
    <mergeCell ref="A64:A73"/>
    <mergeCell ref="B64:B7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headerFooter alignWithMargins="0">
    <oddFooter>&amp;CStránka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Alfaprojekt</dc:creator>
  <cp:keywords/>
  <dc:description/>
  <cp:lastModifiedBy>kjanecek</cp:lastModifiedBy>
  <cp:lastPrinted>2016-02-10T10:21:33Z</cp:lastPrinted>
  <dcterms:created xsi:type="dcterms:W3CDTF">1997-12-22T12:08:30Z</dcterms:created>
  <dcterms:modified xsi:type="dcterms:W3CDTF">2016-02-11T09:50:07Z</dcterms:modified>
  <cp:category/>
  <cp:version/>
  <cp:contentType/>
  <cp:contentStatus/>
</cp:coreProperties>
</file>