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660" windowWidth="15480" windowHeight="6600" activeTab="0"/>
  </bookViews>
  <sheets>
    <sheet name="List1" sheetId="1" r:id="rId1"/>
    <sheet name="List2" sheetId="2" r:id="rId2"/>
    <sheet name="List3" sheetId="3" r:id="rId3"/>
  </sheets>
  <definedNames>
    <definedName name="afterdetail_lua_rozpdph">'List1'!#REF!</definedName>
    <definedName name="afterdetail_rozpocty_rkap">'List1'!#REF!</definedName>
    <definedName name="body_lua_dph">'List1'!#REF!</definedName>
    <definedName name="body_lua_rekap">'List1'!#REF!</definedName>
    <definedName name="body_rozpocty_rkap">'List1'!#REF!</definedName>
    <definedName name="body_rozpocty_rpolozky">'List1'!#REF!</definedName>
    <definedName name="end_rozpocty_rozpocty">'List1'!#REF!</definedName>
    <definedName name="firmy_rozpocty_pozn">'List1'!#REF!</definedName>
    <definedName name="header_rozpocty_rozpocty">'List1'!#REF!</definedName>
    <definedName name="partneri_partneri.0">'List1'!#REF!</definedName>
    <definedName name="partneri_partneri.1">'List1'!#REF!</definedName>
    <definedName name="start_poz">'List1'!#REF!</definedName>
    <definedName name="sum_lua_dph">'List1'!#REF!</definedName>
    <definedName name="sum_lua_hlavy">'List1'!#REF!</definedName>
    <definedName name="top_lua_dph">'List1'!#REF!</definedName>
    <definedName name="top_lua_hlavy">'List1'!#REF!</definedName>
    <definedName name="top_rozpocty_rkap">'List1'!#REF!</definedName>
  </definedNames>
  <calcPr fullCalcOnLoad="1"/>
</workbook>
</file>

<file path=xl/sharedStrings.xml><?xml version="1.0" encoding="utf-8"?>
<sst xmlns="http://schemas.openxmlformats.org/spreadsheetml/2006/main" count="203" uniqueCount="75">
  <si>
    <t>Celkem</t>
  </si>
  <si>
    <t>Celkem bez DPH</t>
  </si>
  <si>
    <t>Číslo položky</t>
  </si>
  <si>
    <t>Popis položky</t>
  </si>
  <si>
    <t>Počet</t>
  </si>
  <si>
    <t>MJ</t>
  </si>
  <si>
    <t>Jedn. cena</t>
  </si>
  <si>
    <t>Projekt skutečného provedení</t>
  </si>
  <si>
    <t>Ekologická likvidace odpadu</t>
  </si>
  <si>
    <t>GZS</t>
  </si>
  <si>
    <t>Předávací dokumentace</t>
  </si>
  <si>
    <t>Úklid staveniště</t>
  </si>
  <si>
    <t>Cestovní výlohy</t>
  </si>
  <si>
    <t>Revize</t>
  </si>
  <si>
    <t xml:space="preserve">Venkovní kamera TD/N, 700TVL (960H), f=2.8-10mm, IR, 12/24V ,provedení antivandal </t>
  </si>
  <si>
    <t>ks</t>
  </si>
  <si>
    <t xml:space="preserve">Vnitřní kamera, TD/N, 600TVL, f=2.8-10mm, 12/24V </t>
  </si>
  <si>
    <t xml:space="preserve">Ekonomický DVR 8 vstupů, HDD 1000GB, 200obr./s, H.264, DVD mechanika </t>
  </si>
  <si>
    <t>HDD 1000GB do DVR- navýšení kapacity na 2TB</t>
  </si>
  <si>
    <t>záložní zdroj UPS 700VA/405W - výstupní napětí 230V/50-60Hz, 8x eurozásuvka</t>
  </si>
  <si>
    <t>jistič-10/1/B</t>
  </si>
  <si>
    <t xml:space="preserve">DA 275 DFI 10 - Přepěťová ochrana 230V/10A </t>
  </si>
  <si>
    <t>zásuvka 240V/16A pro přívod do UPS + rámeček</t>
  </si>
  <si>
    <t xml:space="preserve">krabice lištová 80X28 pro zásuvku 240V/16A </t>
  </si>
  <si>
    <t>instalační krabice na propojení napájení včetně svorek</t>
  </si>
  <si>
    <t>CYKY-J 3x1,5 kabel pro napájení 240V</t>
  </si>
  <si>
    <t>m</t>
  </si>
  <si>
    <t>2x1,5 slaněný vodič - kabel pro napájení kamer 24VAC</t>
  </si>
  <si>
    <t>uzemňovací vodič pr. 6mm slaněný vodič -barva izolace Z/Ž</t>
  </si>
  <si>
    <t>kabel koaxiální H125 pro rozvody CCTV</t>
  </si>
  <si>
    <t>elektroinstalační kanál 60x40mm</t>
  </si>
  <si>
    <t>příslušenství  elektroinstalačního  kanálu - 60x40mm (rohy vnitřní, venkovní…)</t>
  </si>
  <si>
    <t xml:space="preserve">dělící příčka elektroinstalačního  kanálu 60x40mm </t>
  </si>
  <si>
    <t>elektroinstalační lišta 40x20mm</t>
  </si>
  <si>
    <t>elektroinstalační lišta 20x20mm</t>
  </si>
  <si>
    <t>příslušenství  elektroinstalačního  kanálu - 40x20mm (kryt ohybový…)</t>
  </si>
  <si>
    <t>příslušenství  elektroinstalačního  kanálu - 40x20mm (rohy vnitřní…)</t>
  </si>
  <si>
    <t>příslušenství  elektroinstalačního  kanálu - 40x20mm (rohy venkovní…)</t>
  </si>
  <si>
    <t>příslušenství  elektroinstalačního  kanálu - 20x20mm (kryt ohybový…)</t>
  </si>
  <si>
    <t>příslušenství  elektroinstalačního  kanálu - 20x20mm (rohy vnitřní…)</t>
  </si>
  <si>
    <t>příslušenství  elektroinstalačního  kanálu - 20x20mm (rohy venkovní…)</t>
  </si>
  <si>
    <t xml:space="preserve">F konektor pro koaxiální kabel  krimpovací </t>
  </si>
  <si>
    <t>přepěťová ochrana pro videorozvody - video</t>
  </si>
  <si>
    <t>plastová rozvodnice na omítku pro 6 přepěťových ochran video</t>
  </si>
  <si>
    <t>trubka PVC pevná UV stabilní vnitřní průměr 22mm</t>
  </si>
  <si>
    <t>příchytka pro trubku PVC pevnou UV stabilní vnitřní průměr 22mm</t>
  </si>
  <si>
    <t>trubka PVC ohebná, nízká mechanická odolnost, vnitřní průměr 23mm</t>
  </si>
  <si>
    <t>montážní materiál (hmoždinky, vruty….)</t>
  </si>
  <si>
    <t>nespecifikovaný materiál</t>
  </si>
  <si>
    <t>kpl</t>
  </si>
  <si>
    <t>Vnitřní kamera, TD/N, 600TVL, f=2.8-10mm, 12/24V</t>
  </si>
  <si>
    <t>Ekonomický DVR 8 vstupů, HDD 1000GB, 200obr./s, H.264, DVD mechanika</t>
  </si>
  <si>
    <t>DA 275 DFI 10 - Přepěťová ochrana 230V/10A</t>
  </si>
  <si>
    <t>krabice lištová 80X28 pro zásuvku 240V/16A</t>
  </si>
  <si>
    <t>Montáž lišt a kanálků vkládacích s víčkem šířky do 60 mm (vč.hmoždinek)</t>
  </si>
  <si>
    <t>dělící příčka elektroinstalačního  kanálu 60x40mm</t>
  </si>
  <si>
    <t>Montáž lišt a kanálků vkládacích s víčkem šířky do 40 mm (vč.hmoždinek)</t>
  </si>
  <si>
    <t>Montáž lišt a kanálků vkládacích s víčkem šířky do 20 mm(vč.hmoždinek)</t>
  </si>
  <si>
    <t>F konektor pro koaxiální kabel  krimpovací</t>
  </si>
  <si>
    <t>průvrt cihelným zdivem 60mm</t>
  </si>
  <si>
    <t>Vysekání rýh ve zdivu cihelném hl.3 cm a š.3 cm</t>
  </si>
  <si>
    <t>nastavení kamery vnitřní  (zaostření obj)</t>
  </si>
  <si>
    <t>nastavení kamery venkovní  (zaostření obj.)</t>
  </si>
  <si>
    <t>nastavení monitoru</t>
  </si>
  <si>
    <t>kompletace řídícího systému CCTV</t>
  </si>
  <si>
    <t>hod</t>
  </si>
  <si>
    <t>Pomocné pracovní výkony</t>
  </si>
  <si>
    <t>Výkaz výměr - kamerový systém MŠ Mládežnická v Karlových Varech</t>
  </si>
  <si>
    <t>Dodávka materiálu</t>
  </si>
  <si>
    <t>Montáže</t>
  </si>
  <si>
    <t>Vedlejší rozpočtové náklady</t>
  </si>
  <si>
    <t>celková cena bez DPH (Dodávka materiálu + Montáže + Vedlejší rozpočtové náklady)</t>
  </si>
  <si>
    <t xml:space="preserve">LCD monitor, 19", 1280x1024, 4:3, 1x VGA, PIP, 12V </t>
  </si>
  <si>
    <t>LCD monitor, 19", 1280x1024, 4:3, 1x VGA, PIP, 12V</t>
  </si>
  <si>
    <t>Transformátor 230V/12Vdc - 24Vac, 20VA, IP55, ochrana tř. D v instalační krabici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</si>
</sst>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\ _K_č"/>
    <numFmt numFmtId="170" formatCode="#,##0.&quot;00&quot;\ &quot;Kč&quot;;\-#,##0.00\ &quot;Kč&quot;"/>
    <numFmt numFmtId="171" formatCode="#,##0.&quot;00&quot;\ &quot;Kč&quot;;\-#,##0.&quot;00&quot;\ &quot;Kč&quot;"/>
    <numFmt numFmtId="172" formatCode="#,##0.00\ _K_č"/>
    <numFmt numFmtId="173" formatCode="[$-405]d\.\ mmmm\ yyyy"/>
  </numFmts>
  <fonts count="43"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5"/>
      <name val="Arial CE"/>
      <family val="2"/>
    </font>
    <font>
      <b/>
      <sz val="5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8" fillId="33" borderId="13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1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101"/>
  <sheetViews>
    <sheetView tabSelected="1" view="pageBreakPreview" zoomScale="110" zoomScaleSheetLayoutView="110" workbookViewId="0" topLeftCell="A1">
      <selection activeCell="A1" sqref="A1:G1"/>
    </sheetView>
  </sheetViews>
  <sheetFormatPr defaultColWidth="9.00390625" defaultRowHeight="12.75"/>
  <cols>
    <col min="1" max="1" width="12.875" style="0" customWidth="1"/>
    <col min="2" max="2" width="4.875" style="0" customWidth="1"/>
    <col min="3" max="3" width="35.75390625" style="0" customWidth="1"/>
    <col min="4" max="4" width="9.625" style="0" customWidth="1"/>
    <col min="5" max="5" width="4.75390625" style="0" customWidth="1"/>
    <col min="6" max="6" width="13.625" style="0" customWidth="1"/>
    <col min="7" max="7" width="17.875" style="0" customWidth="1"/>
    <col min="8" max="8" width="17.375" style="0" customWidth="1"/>
    <col min="12" max="12" width="11.375" style="0" bestFit="1" customWidth="1"/>
  </cols>
  <sheetData>
    <row r="1" spans="1:7" ht="16.5" thickBot="1">
      <c r="A1" s="24" t="s">
        <v>67</v>
      </c>
      <c r="B1" s="25"/>
      <c r="C1" s="25"/>
      <c r="D1" s="25"/>
      <c r="E1" s="25"/>
      <c r="F1" s="25"/>
      <c r="G1" s="26"/>
    </row>
    <row r="2" spans="1:7" ht="12.75">
      <c r="A2" s="9"/>
      <c r="B2" s="9"/>
      <c r="C2" s="10"/>
      <c r="D2" s="9"/>
      <c r="E2" s="9"/>
      <c r="F2" s="9"/>
      <c r="G2" s="9"/>
    </row>
    <row r="3" spans="1:7" ht="15.75">
      <c r="A3" s="6"/>
      <c r="B3" s="7"/>
      <c r="C3" s="8" t="s">
        <v>68</v>
      </c>
      <c r="D3" s="7"/>
      <c r="E3" s="7"/>
      <c r="F3" s="7"/>
      <c r="G3" s="11">
        <f>SUM(G4:G42)</f>
        <v>0</v>
      </c>
    </row>
    <row r="4" spans="1:7" ht="12.75">
      <c r="A4" s="4" t="s">
        <v>2</v>
      </c>
      <c r="B4" s="14" t="s">
        <v>3</v>
      </c>
      <c r="C4" s="14"/>
      <c r="D4" s="4" t="s">
        <v>4</v>
      </c>
      <c r="E4" s="4" t="s">
        <v>5</v>
      </c>
      <c r="F4" s="5" t="s">
        <v>6</v>
      </c>
      <c r="G4" s="5" t="s">
        <v>0</v>
      </c>
    </row>
    <row r="5" spans="1:7" ht="38.25" customHeight="1">
      <c r="A5" s="12">
        <v>1</v>
      </c>
      <c r="B5" s="15" t="s">
        <v>14</v>
      </c>
      <c r="C5" s="16"/>
      <c r="D5" s="1">
        <v>3</v>
      </c>
      <c r="E5" s="2" t="s">
        <v>15</v>
      </c>
      <c r="F5" s="3"/>
      <c r="G5" s="3"/>
    </row>
    <row r="6" spans="1:7" ht="25.5" customHeight="1">
      <c r="A6" s="12">
        <f>A5+1</f>
        <v>2</v>
      </c>
      <c r="B6" s="15" t="s">
        <v>16</v>
      </c>
      <c r="C6" s="16"/>
      <c r="D6" s="1">
        <v>3</v>
      </c>
      <c r="E6" s="2" t="s">
        <v>15</v>
      </c>
      <c r="F6" s="3"/>
      <c r="G6" s="3"/>
    </row>
    <row r="7" spans="1:7" ht="38.25" customHeight="1">
      <c r="A7" s="12">
        <f aca="true" t="shared" si="0" ref="A7:A42">A6+1</f>
        <v>3</v>
      </c>
      <c r="B7" s="15" t="s">
        <v>17</v>
      </c>
      <c r="C7" s="16"/>
      <c r="D7" s="1">
        <v>1</v>
      </c>
      <c r="E7" s="2" t="s">
        <v>15</v>
      </c>
      <c r="F7" s="3"/>
      <c r="G7" s="3"/>
    </row>
    <row r="8" spans="1:7" ht="25.5" customHeight="1">
      <c r="A8" s="12">
        <f t="shared" si="0"/>
        <v>4</v>
      </c>
      <c r="B8" s="15" t="s">
        <v>18</v>
      </c>
      <c r="C8" s="16"/>
      <c r="D8" s="1">
        <v>1</v>
      </c>
      <c r="E8" s="2" t="s">
        <v>15</v>
      </c>
      <c r="F8" s="3"/>
      <c r="G8" s="3"/>
    </row>
    <row r="9" spans="1:7" ht="38.25" customHeight="1">
      <c r="A9" s="12">
        <f t="shared" si="0"/>
        <v>5</v>
      </c>
      <c r="B9" s="15" t="s">
        <v>19</v>
      </c>
      <c r="C9" s="16"/>
      <c r="D9" s="1">
        <v>1</v>
      </c>
      <c r="E9" s="2" t="s">
        <v>15</v>
      </c>
      <c r="F9" s="3"/>
      <c r="G9" s="3"/>
    </row>
    <row r="10" spans="1:7" ht="25.5" customHeight="1">
      <c r="A10" s="12">
        <f t="shared" si="0"/>
        <v>6</v>
      </c>
      <c r="B10" s="15" t="s">
        <v>72</v>
      </c>
      <c r="C10" s="16"/>
      <c r="D10" s="1">
        <v>1</v>
      </c>
      <c r="E10" s="2" t="s">
        <v>15</v>
      </c>
      <c r="F10" s="3"/>
      <c r="G10" s="3"/>
    </row>
    <row r="11" spans="1:7" ht="12.75">
      <c r="A11" s="12">
        <f t="shared" si="0"/>
        <v>7</v>
      </c>
      <c r="B11" s="15" t="s">
        <v>20</v>
      </c>
      <c r="C11" s="16"/>
      <c r="D11" s="1">
        <v>1</v>
      </c>
      <c r="E11" s="2" t="s">
        <v>15</v>
      </c>
      <c r="F11" s="3"/>
      <c r="G11" s="3"/>
    </row>
    <row r="12" spans="1:7" ht="25.5" customHeight="1">
      <c r="A12" s="12">
        <f t="shared" si="0"/>
        <v>8</v>
      </c>
      <c r="B12" s="15" t="s">
        <v>21</v>
      </c>
      <c r="C12" s="16"/>
      <c r="D12" s="1">
        <v>1</v>
      </c>
      <c r="E12" s="2" t="s">
        <v>15</v>
      </c>
      <c r="F12" s="3"/>
      <c r="G12" s="3"/>
    </row>
    <row r="13" spans="1:7" ht="38.25" customHeight="1">
      <c r="A13" s="12">
        <f t="shared" si="0"/>
        <v>9</v>
      </c>
      <c r="B13" s="15" t="s">
        <v>74</v>
      </c>
      <c r="C13" s="16"/>
      <c r="D13" s="1">
        <v>6</v>
      </c>
      <c r="E13" s="2" t="s">
        <v>15</v>
      </c>
      <c r="F13" s="3"/>
      <c r="G13" s="3"/>
    </row>
    <row r="14" spans="1:7" ht="25.5" customHeight="1">
      <c r="A14" s="12">
        <f t="shared" si="0"/>
        <v>10</v>
      </c>
      <c r="B14" s="15" t="s">
        <v>22</v>
      </c>
      <c r="C14" s="16"/>
      <c r="D14" s="1">
        <v>1</v>
      </c>
      <c r="E14" s="2" t="s">
        <v>15</v>
      </c>
      <c r="F14" s="3"/>
      <c r="G14" s="3"/>
    </row>
    <row r="15" spans="1:7" ht="25.5" customHeight="1">
      <c r="A15" s="12">
        <f t="shared" si="0"/>
        <v>11</v>
      </c>
      <c r="B15" s="15" t="s">
        <v>23</v>
      </c>
      <c r="C15" s="16"/>
      <c r="D15" s="1">
        <v>1</v>
      </c>
      <c r="E15" s="2" t="s">
        <v>15</v>
      </c>
      <c r="F15" s="3"/>
      <c r="G15" s="3"/>
    </row>
    <row r="16" spans="1:7" ht="25.5" customHeight="1">
      <c r="A16" s="12">
        <f t="shared" si="0"/>
        <v>12</v>
      </c>
      <c r="B16" s="15" t="s">
        <v>24</v>
      </c>
      <c r="C16" s="16"/>
      <c r="D16" s="1">
        <v>1</v>
      </c>
      <c r="E16" s="2" t="s">
        <v>15</v>
      </c>
      <c r="F16" s="3"/>
      <c r="G16" s="3"/>
    </row>
    <row r="17" spans="1:7" ht="12.75">
      <c r="A17" s="12">
        <f t="shared" si="0"/>
        <v>13</v>
      </c>
      <c r="B17" s="15" t="s">
        <v>25</v>
      </c>
      <c r="C17" s="16"/>
      <c r="D17" s="1">
        <v>260</v>
      </c>
      <c r="E17" s="2" t="s">
        <v>26</v>
      </c>
      <c r="F17" s="3"/>
      <c r="G17" s="3"/>
    </row>
    <row r="18" spans="1:7" ht="25.5" customHeight="1">
      <c r="A18" s="12">
        <f t="shared" si="0"/>
        <v>14</v>
      </c>
      <c r="B18" s="15" t="s">
        <v>27</v>
      </c>
      <c r="C18" s="16"/>
      <c r="D18" s="1">
        <v>90</v>
      </c>
      <c r="E18" s="2" t="s">
        <v>26</v>
      </c>
      <c r="F18" s="3"/>
      <c r="G18" s="3"/>
    </row>
    <row r="19" spans="1:7" ht="25.5" customHeight="1">
      <c r="A19" s="12">
        <f t="shared" si="0"/>
        <v>15</v>
      </c>
      <c r="B19" s="15" t="s">
        <v>28</v>
      </c>
      <c r="C19" s="16"/>
      <c r="D19" s="1">
        <v>35</v>
      </c>
      <c r="E19" s="2" t="s">
        <v>26</v>
      </c>
      <c r="F19" s="3"/>
      <c r="G19" s="3"/>
    </row>
    <row r="20" spans="1:7" ht="12.75">
      <c r="A20" s="12">
        <f t="shared" si="0"/>
        <v>16</v>
      </c>
      <c r="B20" s="15" t="s">
        <v>29</v>
      </c>
      <c r="C20" s="16"/>
      <c r="D20" s="1">
        <v>750</v>
      </c>
      <c r="E20" s="2" t="s">
        <v>26</v>
      </c>
      <c r="F20" s="3"/>
      <c r="G20" s="3"/>
    </row>
    <row r="21" spans="1:7" ht="12.75">
      <c r="A21" s="12">
        <f t="shared" si="0"/>
        <v>17</v>
      </c>
      <c r="B21" s="15" t="s">
        <v>30</v>
      </c>
      <c r="C21" s="16"/>
      <c r="D21" s="1">
        <v>220</v>
      </c>
      <c r="E21" s="2" t="s">
        <v>26</v>
      </c>
      <c r="F21" s="3"/>
      <c r="G21" s="3"/>
    </row>
    <row r="22" spans="1:7" ht="38.25" customHeight="1">
      <c r="A22" s="12">
        <f t="shared" si="0"/>
        <v>18</v>
      </c>
      <c r="B22" s="15" t="s">
        <v>31</v>
      </c>
      <c r="C22" s="16"/>
      <c r="D22" s="1">
        <v>15</v>
      </c>
      <c r="E22" s="2" t="s">
        <v>15</v>
      </c>
      <c r="F22" s="3"/>
      <c r="G22" s="3"/>
    </row>
    <row r="23" spans="1:7" ht="38.25" customHeight="1">
      <c r="A23" s="12">
        <f t="shared" si="0"/>
        <v>19</v>
      </c>
      <c r="B23" s="15" t="s">
        <v>31</v>
      </c>
      <c r="C23" s="16"/>
      <c r="D23" s="1">
        <v>15</v>
      </c>
      <c r="E23" s="2" t="s">
        <v>15</v>
      </c>
      <c r="F23" s="3"/>
      <c r="G23" s="3"/>
    </row>
    <row r="24" spans="1:7" ht="38.25" customHeight="1">
      <c r="A24" s="12">
        <f t="shared" si="0"/>
        <v>20</v>
      </c>
      <c r="B24" s="15" t="s">
        <v>31</v>
      </c>
      <c r="C24" s="16"/>
      <c r="D24" s="1">
        <v>15</v>
      </c>
      <c r="E24" s="2" t="s">
        <v>15</v>
      </c>
      <c r="F24" s="3"/>
      <c r="G24" s="3"/>
    </row>
    <row r="25" spans="1:7" ht="38.25" customHeight="1">
      <c r="A25" s="12">
        <f t="shared" si="0"/>
        <v>21</v>
      </c>
      <c r="B25" s="15" t="s">
        <v>31</v>
      </c>
      <c r="C25" s="16"/>
      <c r="D25" s="1">
        <v>20</v>
      </c>
      <c r="E25" s="2" t="s">
        <v>15</v>
      </c>
      <c r="F25" s="3"/>
      <c r="G25" s="3"/>
    </row>
    <row r="26" spans="1:7" ht="25.5" customHeight="1">
      <c r="A26" s="12">
        <f t="shared" si="0"/>
        <v>22</v>
      </c>
      <c r="B26" s="15" t="s">
        <v>32</v>
      </c>
      <c r="C26" s="16"/>
      <c r="D26" s="1">
        <v>220</v>
      </c>
      <c r="E26" s="2" t="s">
        <v>26</v>
      </c>
      <c r="F26" s="3"/>
      <c r="G26" s="3"/>
    </row>
    <row r="27" spans="1:7" ht="12.75">
      <c r="A27" s="12">
        <f t="shared" si="0"/>
        <v>23</v>
      </c>
      <c r="B27" s="15" t="s">
        <v>33</v>
      </c>
      <c r="C27" s="16"/>
      <c r="D27" s="1">
        <v>85</v>
      </c>
      <c r="E27" s="2" t="s">
        <v>26</v>
      </c>
      <c r="F27" s="3"/>
      <c r="G27" s="3"/>
    </row>
    <row r="28" spans="1:7" ht="12.75">
      <c r="A28" s="12">
        <f t="shared" si="0"/>
        <v>24</v>
      </c>
      <c r="B28" s="15" t="s">
        <v>34</v>
      </c>
      <c r="C28" s="16"/>
      <c r="D28" s="1">
        <v>45</v>
      </c>
      <c r="E28" s="2" t="s">
        <v>26</v>
      </c>
      <c r="F28" s="3"/>
      <c r="G28" s="3"/>
    </row>
    <row r="29" spans="1:7" ht="38.25" customHeight="1">
      <c r="A29" s="12">
        <f t="shared" si="0"/>
        <v>25</v>
      </c>
      <c r="B29" s="15" t="s">
        <v>35</v>
      </c>
      <c r="C29" s="16"/>
      <c r="D29" s="1">
        <v>15</v>
      </c>
      <c r="E29" s="2" t="s">
        <v>15</v>
      </c>
      <c r="F29" s="3"/>
      <c r="G29" s="3"/>
    </row>
    <row r="30" spans="1:7" ht="38.25" customHeight="1">
      <c r="A30" s="12">
        <f t="shared" si="0"/>
        <v>26</v>
      </c>
      <c r="B30" s="15" t="s">
        <v>36</v>
      </c>
      <c r="C30" s="16"/>
      <c r="D30" s="1">
        <v>15</v>
      </c>
      <c r="E30" s="2" t="s">
        <v>15</v>
      </c>
      <c r="F30" s="3"/>
      <c r="G30" s="3"/>
    </row>
    <row r="31" spans="1:7" ht="38.25" customHeight="1">
      <c r="A31" s="12">
        <f t="shared" si="0"/>
        <v>27</v>
      </c>
      <c r="B31" s="15" t="s">
        <v>37</v>
      </c>
      <c r="C31" s="16"/>
      <c r="D31" s="1">
        <v>15</v>
      </c>
      <c r="E31" s="2" t="s">
        <v>15</v>
      </c>
      <c r="F31" s="3"/>
      <c r="G31" s="3"/>
    </row>
    <row r="32" spans="1:7" ht="38.25" customHeight="1">
      <c r="A32" s="12">
        <f t="shared" si="0"/>
        <v>28</v>
      </c>
      <c r="B32" s="15" t="s">
        <v>38</v>
      </c>
      <c r="C32" s="16"/>
      <c r="D32" s="1">
        <v>15</v>
      </c>
      <c r="E32" s="2" t="s">
        <v>15</v>
      </c>
      <c r="F32" s="3"/>
      <c r="G32" s="3"/>
    </row>
    <row r="33" spans="1:7" ht="38.25" customHeight="1">
      <c r="A33" s="12">
        <f t="shared" si="0"/>
        <v>29</v>
      </c>
      <c r="B33" s="15" t="s">
        <v>39</v>
      </c>
      <c r="C33" s="16"/>
      <c r="D33" s="1">
        <v>15</v>
      </c>
      <c r="E33" s="2" t="s">
        <v>15</v>
      </c>
      <c r="F33" s="3"/>
      <c r="G33" s="3"/>
    </row>
    <row r="34" spans="1:7" ht="38.25" customHeight="1">
      <c r="A34" s="12">
        <f t="shared" si="0"/>
        <v>30</v>
      </c>
      <c r="B34" s="15" t="s">
        <v>40</v>
      </c>
      <c r="C34" s="16"/>
      <c r="D34" s="1">
        <v>15</v>
      </c>
      <c r="E34" s="2" t="s">
        <v>15</v>
      </c>
      <c r="F34" s="3"/>
      <c r="G34" s="3"/>
    </row>
    <row r="35" spans="1:7" ht="25.5" customHeight="1">
      <c r="A35" s="12">
        <f t="shared" si="0"/>
        <v>31</v>
      </c>
      <c r="B35" s="15" t="s">
        <v>41</v>
      </c>
      <c r="C35" s="16"/>
      <c r="D35" s="1">
        <v>24</v>
      </c>
      <c r="E35" s="2" t="s">
        <v>15</v>
      </c>
      <c r="F35" s="3"/>
      <c r="G35" s="3"/>
    </row>
    <row r="36" spans="1:7" ht="25.5" customHeight="1">
      <c r="A36" s="12">
        <f t="shared" si="0"/>
        <v>32</v>
      </c>
      <c r="B36" s="15" t="s">
        <v>42</v>
      </c>
      <c r="C36" s="16"/>
      <c r="D36" s="1">
        <v>6</v>
      </c>
      <c r="E36" s="2" t="s">
        <v>15</v>
      </c>
      <c r="F36" s="3"/>
      <c r="G36" s="3"/>
    </row>
    <row r="37" spans="1:7" ht="25.5" customHeight="1">
      <c r="A37" s="12">
        <f t="shared" si="0"/>
        <v>33</v>
      </c>
      <c r="B37" s="15" t="s">
        <v>43</v>
      </c>
      <c r="C37" s="16"/>
      <c r="D37" s="1">
        <v>1</v>
      </c>
      <c r="E37" s="2" t="s">
        <v>15</v>
      </c>
      <c r="F37" s="3"/>
      <c r="G37" s="3"/>
    </row>
    <row r="38" spans="1:7" ht="25.5" customHeight="1">
      <c r="A38" s="12">
        <f t="shared" si="0"/>
        <v>34</v>
      </c>
      <c r="B38" s="15" t="s">
        <v>44</v>
      </c>
      <c r="C38" s="16"/>
      <c r="D38" s="1">
        <v>25</v>
      </c>
      <c r="E38" s="2" t="s">
        <v>26</v>
      </c>
      <c r="F38" s="3"/>
      <c r="G38" s="3"/>
    </row>
    <row r="39" spans="1:7" ht="38.25" customHeight="1">
      <c r="A39" s="12">
        <f t="shared" si="0"/>
        <v>35</v>
      </c>
      <c r="B39" s="15" t="s">
        <v>45</v>
      </c>
      <c r="C39" s="16"/>
      <c r="D39" s="1">
        <v>50</v>
      </c>
      <c r="E39" s="2" t="s">
        <v>15</v>
      </c>
      <c r="F39" s="3"/>
      <c r="G39" s="3"/>
    </row>
    <row r="40" spans="1:7" ht="38.25" customHeight="1">
      <c r="A40" s="12">
        <f t="shared" si="0"/>
        <v>36</v>
      </c>
      <c r="B40" s="15" t="s">
        <v>46</v>
      </c>
      <c r="C40" s="16"/>
      <c r="D40" s="1">
        <v>35</v>
      </c>
      <c r="E40" s="2" t="s">
        <v>26</v>
      </c>
      <c r="F40" s="3"/>
      <c r="G40" s="3"/>
    </row>
    <row r="41" spans="1:7" ht="12.75">
      <c r="A41" s="12">
        <f t="shared" si="0"/>
        <v>37</v>
      </c>
      <c r="B41" s="15" t="s">
        <v>47</v>
      </c>
      <c r="C41" s="16"/>
      <c r="D41" s="1">
        <v>420</v>
      </c>
      <c r="E41" s="2" t="s">
        <v>15</v>
      </c>
      <c r="F41" s="3"/>
      <c r="G41" s="3"/>
    </row>
    <row r="42" spans="1:7" ht="12.75">
      <c r="A42" s="12">
        <f t="shared" si="0"/>
        <v>38</v>
      </c>
      <c r="B42" s="15" t="s">
        <v>48</v>
      </c>
      <c r="C42" s="16"/>
      <c r="D42" s="1">
        <v>1</v>
      </c>
      <c r="E42" s="2" t="s">
        <v>49</v>
      </c>
      <c r="F42" s="3"/>
      <c r="G42" s="3"/>
    </row>
    <row r="43" spans="1:7" ht="15.75">
      <c r="A43" s="13"/>
      <c r="B43" s="7"/>
      <c r="C43" s="8" t="s">
        <v>69</v>
      </c>
      <c r="D43" s="7"/>
      <c r="E43" s="7"/>
      <c r="F43" s="7"/>
      <c r="G43" s="11">
        <f>SUM(G45:G89)</f>
        <v>0</v>
      </c>
    </row>
    <row r="44" spans="1:7" ht="12.75">
      <c r="A44" s="4" t="s">
        <v>2</v>
      </c>
      <c r="B44" s="14" t="s">
        <v>3</v>
      </c>
      <c r="C44" s="14"/>
      <c r="D44" s="4" t="s">
        <v>4</v>
      </c>
      <c r="E44" s="4" t="s">
        <v>5</v>
      </c>
      <c r="F44" s="5" t="s">
        <v>6</v>
      </c>
      <c r="G44" s="5" t="s">
        <v>0</v>
      </c>
    </row>
    <row r="45" spans="1:7" ht="38.25" customHeight="1">
      <c r="A45" s="12">
        <f>A42+1</f>
        <v>39</v>
      </c>
      <c r="B45" s="15" t="s">
        <v>14</v>
      </c>
      <c r="C45" s="16"/>
      <c r="D45" s="1">
        <v>3</v>
      </c>
      <c r="E45" s="2" t="s">
        <v>15</v>
      </c>
      <c r="F45" s="3"/>
      <c r="G45" s="3"/>
    </row>
    <row r="46" spans="1:7" ht="25.5" customHeight="1">
      <c r="A46" s="12">
        <f>A45+1</f>
        <v>40</v>
      </c>
      <c r="B46" s="15" t="s">
        <v>50</v>
      </c>
      <c r="C46" s="16"/>
      <c r="D46" s="1">
        <v>3</v>
      </c>
      <c r="E46" s="2" t="s">
        <v>15</v>
      </c>
      <c r="F46" s="3"/>
      <c r="G46" s="3"/>
    </row>
    <row r="47" spans="1:7" ht="38.25" customHeight="1">
      <c r="A47" s="12">
        <f aca="true" t="shared" si="1" ref="A47:A89">A46+1</f>
        <v>41</v>
      </c>
      <c r="B47" s="15" t="s">
        <v>51</v>
      </c>
      <c r="C47" s="16"/>
      <c r="D47" s="1">
        <v>1</v>
      </c>
      <c r="E47" s="2" t="s">
        <v>15</v>
      </c>
      <c r="F47" s="3"/>
      <c r="G47" s="3"/>
    </row>
    <row r="48" spans="1:7" ht="25.5" customHeight="1">
      <c r="A48" s="12">
        <f t="shared" si="1"/>
        <v>42</v>
      </c>
      <c r="B48" s="15" t="s">
        <v>18</v>
      </c>
      <c r="C48" s="16"/>
      <c r="D48" s="1">
        <v>1</v>
      </c>
      <c r="E48" s="2" t="s">
        <v>15</v>
      </c>
      <c r="F48" s="3"/>
      <c r="G48" s="3"/>
    </row>
    <row r="49" spans="1:7" ht="38.25" customHeight="1">
      <c r="A49" s="12">
        <f t="shared" si="1"/>
        <v>43</v>
      </c>
      <c r="B49" s="15" t="s">
        <v>19</v>
      </c>
      <c r="C49" s="16"/>
      <c r="D49" s="1">
        <v>1</v>
      </c>
      <c r="E49" s="2" t="s">
        <v>15</v>
      </c>
      <c r="F49" s="3"/>
      <c r="G49" s="3"/>
    </row>
    <row r="50" spans="1:7" ht="25.5" customHeight="1">
      <c r="A50" s="12">
        <f t="shared" si="1"/>
        <v>44</v>
      </c>
      <c r="B50" s="15" t="s">
        <v>73</v>
      </c>
      <c r="C50" s="16"/>
      <c r="D50" s="1">
        <v>1</v>
      </c>
      <c r="E50" s="2" t="s">
        <v>15</v>
      </c>
      <c r="F50" s="3"/>
      <c r="G50" s="3"/>
    </row>
    <row r="51" spans="1:7" ht="12.75">
      <c r="A51" s="12">
        <f t="shared" si="1"/>
        <v>45</v>
      </c>
      <c r="B51" s="15" t="s">
        <v>20</v>
      </c>
      <c r="C51" s="16"/>
      <c r="D51" s="1">
        <v>1</v>
      </c>
      <c r="E51" s="2" t="s">
        <v>15</v>
      </c>
      <c r="F51" s="3"/>
      <c r="G51" s="3"/>
    </row>
    <row r="52" spans="1:7" ht="25.5" customHeight="1">
      <c r="A52" s="12">
        <f t="shared" si="1"/>
        <v>46</v>
      </c>
      <c r="B52" s="15" t="s">
        <v>52</v>
      </c>
      <c r="C52" s="16"/>
      <c r="D52" s="1">
        <v>1</v>
      </c>
      <c r="E52" s="2" t="s">
        <v>15</v>
      </c>
      <c r="F52" s="3"/>
      <c r="G52" s="3"/>
    </row>
    <row r="53" spans="1:7" ht="38.25" customHeight="1">
      <c r="A53" s="12">
        <f t="shared" si="1"/>
        <v>47</v>
      </c>
      <c r="B53" s="15" t="s">
        <v>74</v>
      </c>
      <c r="C53" s="16"/>
      <c r="D53" s="1">
        <v>6</v>
      </c>
      <c r="E53" s="2" t="s">
        <v>15</v>
      </c>
      <c r="F53" s="3"/>
      <c r="G53" s="3"/>
    </row>
    <row r="54" spans="1:7" ht="25.5" customHeight="1">
      <c r="A54" s="12">
        <f t="shared" si="1"/>
        <v>48</v>
      </c>
      <c r="B54" s="15" t="s">
        <v>22</v>
      </c>
      <c r="C54" s="16"/>
      <c r="D54" s="1">
        <v>1</v>
      </c>
      <c r="E54" s="2" t="s">
        <v>15</v>
      </c>
      <c r="F54" s="3"/>
      <c r="G54" s="3"/>
    </row>
    <row r="55" spans="1:7" ht="25.5" customHeight="1">
      <c r="A55" s="12">
        <f t="shared" si="1"/>
        <v>49</v>
      </c>
      <c r="B55" s="15" t="s">
        <v>53</v>
      </c>
      <c r="C55" s="16"/>
      <c r="D55" s="1">
        <v>1</v>
      </c>
      <c r="E55" s="2" t="s">
        <v>15</v>
      </c>
      <c r="F55" s="3"/>
      <c r="G55" s="3"/>
    </row>
    <row r="56" spans="1:7" ht="25.5" customHeight="1">
      <c r="A56" s="12">
        <f t="shared" si="1"/>
        <v>50</v>
      </c>
      <c r="B56" s="15" t="s">
        <v>24</v>
      </c>
      <c r="C56" s="16"/>
      <c r="D56" s="1">
        <v>1</v>
      </c>
      <c r="E56" s="2" t="s">
        <v>15</v>
      </c>
      <c r="F56" s="3"/>
      <c r="G56" s="3"/>
    </row>
    <row r="57" spans="1:7" ht="12.75">
      <c r="A57" s="12">
        <f t="shared" si="1"/>
        <v>51</v>
      </c>
      <c r="B57" s="15" t="s">
        <v>25</v>
      </c>
      <c r="C57" s="16"/>
      <c r="D57" s="1">
        <v>260</v>
      </c>
      <c r="E57" s="2" t="s">
        <v>26</v>
      </c>
      <c r="F57" s="3"/>
      <c r="G57" s="3"/>
    </row>
    <row r="58" spans="1:7" ht="25.5" customHeight="1">
      <c r="A58" s="12">
        <f t="shared" si="1"/>
        <v>52</v>
      </c>
      <c r="B58" s="15" t="s">
        <v>27</v>
      </c>
      <c r="C58" s="16"/>
      <c r="D58" s="1">
        <v>90</v>
      </c>
      <c r="E58" s="2" t="s">
        <v>26</v>
      </c>
      <c r="F58" s="3"/>
      <c r="G58" s="3"/>
    </row>
    <row r="59" spans="1:7" ht="25.5" customHeight="1">
      <c r="A59" s="12">
        <f t="shared" si="1"/>
        <v>53</v>
      </c>
      <c r="B59" s="15" t="s">
        <v>28</v>
      </c>
      <c r="C59" s="16"/>
      <c r="D59" s="1">
        <v>35</v>
      </c>
      <c r="E59" s="2" t="s">
        <v>26</v>
      </c>
      <c r="F59" s="3"/>
      <c r="G59" s="3"/>
    </row>
    <row r="60" spans="1:7" ht="12.75">
      <c r="A60" s="12">
        <f t="shared" si="1"/>
        <v>54</v>
      </c>
      <c r="B60" s="15" t="s">
        <v>29</v>
      </c>
      <c r="C60" s="16"/>
      <c r="D60" s="1">
        <v>750</v>
      </c>
      <c r="E60" s="2" t="s">
        <v>26</v>
      </c>
      <c r="F60" s="3"/>
      <c r="G60" s="3"/>
    </row>
    <row r="61" spans="1:7" ht="38.25" customHeight="1">
      <c r="A61" s="12">
        <f t="shared" si="1"/>
        <v>55</v>
      </c>
      <c r="B61" s="15" t="s">
        <v>54</v>
      </c>
      <c r="C61" s="16"/>
      <c r="D61" s="1">
        <v>220</v>
      </c>
      <c r="E61" s="2" t="s">
        <v>26</v>
      </c>
      <c r="F61" s="3"/>
      <c r="G61" s="3"/>
    </row>
    <row r="62" spans="1:7" ht="38.25" customHeight="1">
      <c r="A62" s="12">
        <f t="shared" si="1"/>
        <v>56</v>
      </c>
      <c r="B62" s="15" t="s">
        <v>31</v>
      </c>
      <c r="C62" s="16"/>
      <c r="D62" s="1">
        <v>15</v>
      </c>
      <c r="E62" s="2" t="s">
        <v>15</v>
      </c>
      <c r="F62" s="3"/>
      <c r="G62" s="3"/>
    </row>
    <row r="63" spans="1:7" ht="38.25" customHeight="1">
      <c r="A63" s="12">
        <f t="shared" si="1"/>
        <v>57</v>
      </c>
      <c r="B63" s="15" t="s">
        <v>31</v>
      </c>
      <c r="C63" s="16"/>
      <c r="D63" s="1">
        <v>15</v>
      </c>
      <c r="E63" s="2" t="s">
        <v>15</v>
      </c>
      <c r="F63" s="3"/>
      <c r="G63" s="3"/>
    </row>
    <row r="64" spans="1:7" ht="38.25" customHeight="1">
      <c r="A64" s="12">
        <f t="shared" si="1"/>
        <v>58</v>
      </c>
      <c r="B64" s="15" t="s">
        <v>31</v>
      </c>
      <c r="C64" s="16"/>
      <c r="D64" s="1">
        <v>15</v>
      </c>
      <c r="E64" s="2" t="s">
        <v>15</v>
      </c>
      <c r="F64" s="3"/>
      <c r="G64" s="3"/>
    </row>
    <row r="65" spans="1:7" ht="38.25" customHeight="1">
      <c r="A65" s="12">
        <f t="shared" si="1"/>
        <v>59</v>
      </c>
      <c r="B65" s="15" t="s">
        <v>31</v>
      </c>
      <c r="C65" s="16"/>
      <c r="D65" s="1">
        <v>20</v>
      </c>
      <c r="E65" s="2" t="s">
        <v>15</v>
      </c>
      <c r="F65" s="3"/>
      <c r="G65" s="3"/>
    </row>
    <row r="66" spans="1:7" ht="25.5" customHeight="1">
      <c r="A66" s="12">
        <f t="shared" si="1"/>
        <v>60</v>
      </c>
      <c r="B66" s="15" t="s">
        <v>55</v>
      </c>
      <c r="C66" s="16"/>
      <c r="D66" s="1">
        <v>220</v>
      </c>
      <c r="E66" s="2" t="s">
        <v>26</v>
      </c>
      <c r="F66" s="3"/>
      <c r="G66" s="3"/>
    </row>
    <row r="67" spans="1:7" ht="38.25" customHeight="1">
      <c r="A67" s="12">
        <f t="shared" si="1"/>
        <v>61</v>
      </c>
      <c r="B67" s="15" t="s">
        <v>56</v>
      </c>
      <c r="C67" s="16"/>
      <c r="D67" s="1">
        <v>85</v>
      </c>
      <c r="E67" s="2" t="s">
        <v>26</v>
      </c>
      <c r="F67" s="3"/>
      <c r="G67" s="3"/>
    </row>
    <row r="68" spans="1:7" ht="38.25" customHeight="1">
      <c r="A68" s="12">
        <f t="shared" si="1"/>
        <v>62</v>
      </c>
      <c r="B68" s="15" t="s">
        <v>57</v>
      </c>
      <c r="C68" s="16"/>
      <c r="D68" s="1">
        <v>45</v>
      </c>
      <c r="E68" s="2" t="s">
        <v>26</v>
      </c>
      <c r="F68" s="3"/>
      <c r="G68" s="3"/>
    </row>
    <row r="69" spans="1:7" ht="38.25" customHeight="1">
      <c r="A69" s="12">
        <f t="shared" si="1"/>
        <v>63</v>
      </c>
      <c r="B69" s="15" t="s">
        <v>35</v>
      </c>
      <c r="C69" s="16"/>
      <c r="D69" s="1">
        <v>15</v>
      </c>
      <c r="E69" s="2" t="s">
        <v>15</v>
      </c>
      <c r="F69" s="3"/>
      <c r="G69" s="3"/>
    </row>
    <row r="70" spans="1:7" ht="38.25" customHeight="1">
      <c r="A70" s="12">
        <f t="shared" si="1"/>
        <v>64</v>
      </c>
      <c r="B70" s="15" t="s">
        <v>36</v>
      </c>
      <c r="C70" s="16"/>
      <c r="D70" s="1">
        <v>15</v>
      </c>
      <c r="E70" s="2" t="s">
        <v>15</v>
      </c>
      <c r="F70" s="3"/>
      <c r="G70" s="3"/>
    </row>
    <row r="71" spans="1:7" ht="38.25" customHeight="1">
      <c r="A71" s="12">
        <f t="shared" si="1"/>
        <v>65</v>
      </c>
      <c r="B71" s="15" t="s">
        <v>37</v>
      </c>
      <c r="C71" s="16"/>
      <c r="D71" s="1">
        <v>15</v>
      </c>
      <c r="E71" s="2" t="s">
        <v>15</v>
      </c>
      <c r="F71" s="3"/>
      <c r="G71" s="3"/>
    </row>
    <row r="72" spans="1:7" ht="38.25" customHeight="1">
      <c r="A72" s="12">
        <f t="shared" si="1"/>
        <v>66</v>
      </c>
      <c r="B72" s="15" t="s">
        <v>38</v>
      </c>
      <c r="C72" s="16"/>
      <c r="D72" s="1">
        <v>15</v>
      </c>
      <c r="E72" s="2" t="s">
        <v>15</v>
      </c>
      <c r="F72" s="3"/>
      <c r="G72" s="3"/>
    </row>
    <row r="73" spans="1:7" ht="38.25" customHeight="1">
      <c r="A73" s="12">
        <f t="shared" si="1"/>
        <v>67</v>
      </c>
      <c r="B73" s="15" t="s">
        <v>39</v>
      </c>
      <c r="C73" s="16"/>
      <c r="D73" s="1">
        <v>15</v>
      </c>
      <c r="E73" s="2" t="s">
        <v>15</v>
      </c>
      <c r="F73" s="3"/>
      <c r="G73" s="3"/>
    </row>
    <row r="74" spans="1:7" ht="38.25" customHeight="1">
      <c r="A74" s="12">
        <f t="shared" si="1"/>
        <v>68</v>
      </c>
      <c r="B74" s="15" t="s">
        <v>40</v>
      </c>
      <c r="C74" s="16"/>
      <c r="D74" s="1">
        <v>15</v>
      </c>
      <c r="E74" s="2" t="s">
        <v>15</v>
      </c>
      <c r="F74" s="3"/>
      <c r="G74" s="3"/>
    </row>
    <row r="75" spans="1:7" ht="25.5" customHeight="1">
      <c r="A75" s="12">
        <f t="shared" si="1"/>
        <v>69</v>
      </c>
      <c r="B75" s="15" t="s">
        <v>58</v>
      </c>
      <c r="C75" s="16"/>
      <c r="D75" s="1">
        <v>24</v>
      </c>
      <c r="E75" s="2" t="s">
        <v>15</v>
      </c>
      <c r="F75" s="3"/>
      <c r="G75" s="3"/>
    </row>
    <row r="76" spans="1:7" ht="25.5" customHeight="1">
      <c r="A76" s="12">
        <f t="shared" si="1"/>
        <v>70</v>
      </c>
      <c r="B76" s="15" t="s">
        <v>42</v>
      </c>
      <c r="C76" s="16"/>
      <c r="D76" s="1">
        <v>6</v>
      </c>
      <c r="E76" s="2" t="s">
        <v>15</v>
      </c>
      <c r="F76" s="3"/>
      <c r="G76" s="3"/>
    </row>
    <row r="77" spans="1:7" ht="25.5" customHeight="1">
      <c r="A77" s="12">
        <f t="shared" si="1"/>
        <v>71</v>
      </c>
      <c r="B77" s="15" t="s">
        <v>43</v>
      </c>
      <c r="C77" s="16"/>
      <c r="D77" s="1">
        <v>1</v>
      </c>
      <c r="E77" s="2" t="s">
        <v>15</v>
      </c>
      <c r="F77" s="3"/>
      <c r="G77" s="3"/>
    </row>
    <row r="78" spans="1:7" ht="25.5" customHeight="1">
      <c r="A78" s="12">
        <f t="shared" si="1"/>
        <v>72</v>
      </c>
      <c r="B78" s="15" t="s">
        <v>44</v>
      </c>
      <c r="C78" s="16"/>
      <c r="D78" s="1">
        <v>25</v>
      </c>
      <c r="E78" s="2" t="s">
        <v>26</v>
      </c>
      <c r="F78" s="3"/>
      <c r="G78" s="3"/>
    </row>
    <row r="79" spans="1:7" ht="38.25" customHeight="1">
      <c r="A79" s="12">
        <f t="shared" si="1"/>
        <v>73</v>
      </c>
      <c r="B79" s="15" t="s">
        <v>45</v>
      </c>
      <c r="C79" s="16"/>
      <c r="D79" s="1">
        <v>50</v>
      </c>
      <c r="E79" s="2" t="s">
        <v>15</v>
      </c>
      <c r="F79" s="3"/>
      <c r="G79" s="3"/>
    </row>
    <row r="80" spans="1:7" ht="38.25" customHeight="1">
      <c r="A80" s="12">
        <f t="shared" si="1"/>
        <v>74</v>
      </c>
      <c r="B80" s="15" t="s">
        <v>46</v>
      </c>
      <c r="C80" s="16"/>
      <c r="D80" s="1">
        <v>35</v>
      </c>
      <c r="E80" s="2" t="s">
        <v>26</v>
      </c>
      <c r="F80" s="3"/>
      <c r="G80" s="3"/>
    </row>
    <row r="81" spans="1:7" ht="12.75">
      <c r="A81" s="12">
        <f t="shared" si="1"/>
        <v>75</v>
      </c>
      <c r="B81" s="15" t="s">
        <v>47</v>
      </c>
      <c r="C81" s="16"/>
      <c r="D81" s="1">
        <v>420</v>
      </c>
      <c r="E81" s="2" t="s">
        <v>15</v>
      </c>
      <c r="F81" s="3"/>
      <c r="G81" s="3"/>
    </row>
    <row r="82" spans="1:7" ht="12.75">
      <c r="A82" s="12">
        <f t="shared" si="1"/>
        <v>76</v>
      </c>
      <c r="B82" s="15" t="s">
        <v>59</v>
      </c>
      <c r="C82" s="16"/>
      <c r="D82" s="1">
        <v>8</v>
      </c>
      <c r="E82" s="2" t="s">
        <v>15</v>
      </c>
      <c r="F82" s="3"/>
      <c r="G82" s="3"/>
    </row>
    <row r="83" spans="1:7" ht="25.5" customHeight="1">
      <c r="A83" s="12">
        <f t="shared" si="1"/>
        <v>77</v>
      </c>
      <c r="B83" s="15" t="s">
        <v>60</v>
      </c>
      <c r="C83" s="16"/>
      <c r="D83" s="1">
        <v>20</v>
      </c>
      <c r="E83" s="2" t="s">
        <v>26</v>
      </c>
      <c r="F83" s="3"/>
      <c r="G83" s="3"/>
    </row>
    <row r="84" spans="1:7" ht="25.5" customHeight="1">
      <c r="A84" s="12">
        <f t="shared" si="1"/>
        <v>78</v>
      </c>
      <c r="B84" s="15" t="s">
        <v>61</v>
      </c>
      <c r="C84" s="16"/>
      <c r="D84" s="1">
        <v>3</v>
      </c>
      <c r="E84" s="2" t="s">
        <v>15</v>
      </c>
      <c r="F84" s="3"/>
      <c r="G84" s="3"/>
    </row>
    <row r="85" spans="1:7" ht="25.5" customHeight="1">
      <c r="A85" s="12">
        <f t="shared" si="1"/>
        <v>79</v>
      </c>
      <c r="B85" s="15" t="s">
        <v>62</v>
      </c>
      <c r="C85" s="16"/>
      <c r="D85" s="1">
        <v>3</v>
      </c>
      <c r="E85" s="2" t="s">
        <v>15</v>
      </c>
      <c r="F85" s="3"/>
      <c r="G85" s="3"/>
    </row>
    <row r="86" spans="1:7" ht="12.75">
      <c r="A86" s="12">
        <f t="shared" si="1"/>
        <v>80</v>
      </c>
      <c r="B86" s="15" t="s">
        <v>63</v>
      </c>
      <c r="C86" s="16"/>
      <c r="D86" s="1">
        <v>1</v>
      </c>
      <c r="E86" s="2" t="s">
        <v>15</v>
      </c>
      <c r="F86" s="3"/>
      <c r="G86" s="3"/>
    </row>
    <row r="87" spans="1:7" ht="12.75">
      <c r="A87" s="12">
        <f t="shared" si="1"/>
        <v>81</v>
      </c>
      <c r="B87" s="15" t="s">
        <v>64</v>
      </c>
      <c r="C87" s="16"/>
      <c r="D87" s="1">
        <v>7</v>
      </c>
      <c r="E87" s="2" t="s">
        <v>65</v>
      </c>
      <c r="F87" s="3"/>
      <c r="G87" s="3"/>
    </row>
    <row r="88" spans="1:7" ht="12.75">
      <c r="A88" s="12">
        <f t="shared" si="1"/>
        <v>82</v>
      </c>
      <c r="B88" s="22" t="s">
        <v>13</v>
      </c>
      <c r="C88" s="23"/>
      <c r="D88" s="1">
        <v>1</v>
      </c>
      <c r="E88" s="2" t="s">
        <v>49</v>
      </c>
      <c r="F88" s="3"/>
      <c r="G88" s="3"/>
    </row>
    <row r="89" spans="1:7" ht="12.75">
      <c r="A89" s="12">
        <f t="shared" si="1"/>
        <v>83</v>
      </c>
      <c r="B89" s="15" t="s">
        <v>66</v>
      </c>
      <c r="C89" s="16"/>
      <c r="D89" s="1">
        <v>1</v>
      </c>
      <c r="E89" s="2" t="s">
        <v>49</v>
      </c>
      <c r="F89" s="3"/>
      <c r="G89" s="3"/>
    </row>
    <row r="90" spans="1:7" ht="15.75">
      <c r="A90" s="13"/>
      <c r="B90" s="7"/>
      <c r="C90" s="8" t="s">
        <v>70</v>
      </c>
      <c r="D90" s="7"/>
      <c r="E90" s="7"/>
      <c r="F90" s="7"/>
      <c r="G90" s="11">
        <f>SUM(G92:G97)</f>
        <v>0</v>
      </c>
    </row>
    <row r="91" spans="1:7" ht="12.75">
      <c r="A91" s="4" t="s">
        <v>2</v>
      </c>
      <c r="B91" s="14" t="s">
        <v>3</v>
      </c>
      <c r="C91" s="14"/>
      <c r="D91" s="4" t="s">
        <v>4</v>
      </c>
      <c r="E91" s="4" t="s">
        <v>5</v>
      </c>
      <c r="F91" s="5" t="s">
        <v>6</v>
      </c>
      <c r="G91" s="5" t="s">
        <v>0</v>
      </c>
    </row>
    <row r="92" spans="1:7" ht="12.75">
      <c r="A92" s="12">
        <f>A89+1</f>
        <v>84</v>
      </c>
      <c r="B92" s="17" t="s">
        <v>7</v>
      </c>
      <c r="C92" s="18"/>
      <c r="D92" s="1">
        <v>1</v>
      </c>
      <c r="E92" s="2" t="s">
        <v>49</v>
      </c>
      <c r="F92" s="3"/>
      <c r="G92" s="3"/>
    </row>
    <row r="93" spans="1:7" ht="12.75">
      <c r="A93" s="12">
        <f>A92+1</f>
        <v>85</v>
      </c>
      <c r="B93" s="17" t="s">
        <v>8</v>
      </c>
      <c r="C93" s="18"/>
      <c r="D93" s="1">
        <v>1</v>
      </c>
      <c r="E93" s="2" t="s">
        <v>49</v>
      </c>
      <c r="F93" s="3"/>
      <c r="G93" s="3"/>
    </row>
    <row r="94" spans="1:7" ht="12.75">
      <c r="A94" s="12">
        <f>A93+1</f>
        <v>86</v>
      </c>
      <c r="B94" s="17" t="s">
        <v>9</v>
      </c>
      <c r="C94" s="18"/>
      <c r="D94" s="1">
        <v>1</v>
      </c>
      <c r="E94" s="2" t="s">
        <v>49</v>
      </c>
      <c r="F94" s="3"/>
      <c r="G94" s="3"/>
    </row>
    <row r="95" spans="1:7" ht="12.75">
      <c r="A95" s="12">
        <f>A94+1</f>
        <v>87</v>
      </c>
      <c r="B95" s="17" t="s">
        <v>10</v>
      </c>
      <c r="C95" s="18"/>
      <c r="D95" s="1">
        <v>1</v>
      </c>
      <c r="E95" s="2" t="s">
        <v>49</v>
      </c>
      <c r="F95" s="3"/>
      <c r="G95" s="3"/>
    </row>
    <row r="96" spans="1:7" ht="12.75">
      <c r="A96" s="12">
        <f>A95+1</f>
        <v>88</v>
      </c>
      <c r="B96" s="17" t="s">
        <v>11</v>
      </c>
      <c r="C96" s="18"/>
      <c r="D96" s="1">
        <v>1</v>
      </c>
      <c r="E96" s="2" t="s">
        <v>49</v>
      </c>
      <c r="F96" s="3"/>
      <c r="G96" s="3"/>
    </row>
    <row r="97" spans="1:7" ht="12.75">
      <c r="A97" s="12">
        <f>A96+1</f>
        <v>89</v>
      </c>
      <c r="B97" s="17" t="s">
        <v>12</v>
      </c>
      <c r="C97" s="18"/>
      <c r="D97" s="1">
        <v>1</v>
      </c>
      <c r="E97" s="2" t="s">
        <v>49</v>
      </c>
      <c r="F97" s="3"/>
      <c r="G97" s="3"/>
    </row>
    <row r="100" spans="1:7" ht="15.75">
      <c r="A100" s="6"/>
      <c r="B100" s="7"/>
      <c r="C100" s="8" t="s">
        <v>1</v>
      </c>
      <c r="D100" s="7"/>
      <c r="E100" s="7"/>
      <c r="F100" s="7"/>
      <c r="G100" s="11">
        <f>G3+G43+G90</f>
        <v>0</v>
      </c>
    </row>
    <row r="101" spans="1:7" ht="12.75">
      <c r="A101" s="19" t="s">
        <v>71</v>
      </c>
      <c r="B101" s="20"/>
      <c r="C101" s="20"/>
      <c r="D101" s="20"/>
      <c r="E101" s="20"/>
      <c r="F101" s="20"/>
      <c r="G101" s="21"/>
    </row>
  </sheetData>
  <sheetProtection/>
  <mergeCells count="94">
    <mergeCell ref="B96:C96"/>
    <mergeCell ref="B97:C97"/>
    <mergeCell ref="A101:G101"/>
    <mergeCell ref="B88:C88"/>
    <mergeCell ref="B94:C94"/>
    <mergeCell ref="B93:C93"/>
    <mergeCell ref="B92:C92"/>
    <mergeCell ref="B95:C95"/>
    <mergeCell ref="B91:C91"/>
    <mergeCell ref="B89:C89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39:C39"/>
    <mergeCell ref="B40:C40"/>
    <mergeCell ref="B41:C41"/>
    <mergeCell ref="B42:C42"/>
    <mergeCell ref="B44:C44"/>
    <mergeCell ref="B45:C45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4:C4"/>
    <mergeCell ref="B5:C5"/>
    <mergeCell ref="B6:C6"/>
    <mergeCell ref="B7:C7"/>
    <mergeCell ref="B8:C8"/>
    <mergeCell ref="A1:G1"/>
  </mergeCells>
  <printOptions horizontalCentered="1"/>
  <pageMargins left="0.3937007874015748" right="0.4724409448818898" top="0.4724409448818898" bottom="0.52" header="0.2755905511811024" footer="0.2755905511811024"/>
  <pageSetup horizontalDpi="600" verticalDpi="600" orientation="portrait" paperSize="9" scale="97" r:id="rId1"/>
  <headerFooter alignWithMargins="0">
    <oddFooter>&amp;CVÝKAZ VÝMĚR - &amp;P/&amp;N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1:I13"/>
  <sheetViews>
    <sheetView zoomScalePageLayoutView="0" workbookViewId="0" topLeftCell="A1">
      <selection activeCell="C16" sqref="C16"/>
    </sheetView>
  </sheetViews>
  <sheetFormatPr defaultColWidth="9.00390625" defaultRowHeight="12.75"/>
  <cols>
    <col min="9" max="9" width="11.375" style="0" bestFit="1" customWidth="1"/>
  </cols>
  <sheetData>
    <row r="11" spans="1:9" ht="16.5" customHeight="1">
      <c r="A11" s="28" t="s">
        <v>67</v>
      </c>
      <c r="B11" s="29"/>
      <c r="C11" s="29"/>
      <c r="D11" s="29"/>
      <c r="E11" s="29"/>
      <c r="F11" s="29"/>
      <c r="G11" s="29"/>
      <c r="H11" s="29"/>
      <c r="I11" s="30"/>
    </row>
    <row r="12" spans="1:9" ht="12.75">
      <c r="A12" s="31"/>
      <c r="B12" s="27"/>
      <c r="C12" s="27"/>
      <c r="D12" s="27"/>
      <c r="E12" s="27"/>
      <c r="F12" s="27"/>
      <c r="G12" s="27"/>
      <c r="H12" s="27"/>
      <c r="I12" s="32"/>
    </row>
    <row r="13" spans="1:9" ht="12.75">
      <c r="A13" s="33"/>
      <c r="B13" s="34"/>
      <c r="C13" s="34"/>
      <c r="D13" s="34"/>
      <c r="E13" s="34"/>
      <c r="F13" s="34"/>
      <c r="G13" s="34"/>
      <c r="H13" s="34"/>
      <c r="I13" s="35"/>
    </row>
  </sheetData>
  <sheetProtection/>
  <mergeCells count="1">
    <mergeCell ref="A11:I1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+ rekapitulace</dc:title>
  <dc:subject/>
  <dc:creator>Veronika Keldrichová</dc:creator>
  <cp:keywords/>
  <dc:description/>
  <cp:lastModifiedBy>Polacek</cp:lastModifiedBy>
  <cp:lastPrinted>2014-01-23T09:36:29Z</cp:lastPrinted>
  <dcterms:created xsi:type="dcterms:W3CDTF">2001-05-14T05:19:07Z</dcterms:created>
  <dcterms:modified xsi:type="dcterms:W3CDTF">2014-01-23T10:33:24Z</dcterms:modified>
  <cp:category/>
  <cp:version/>
  <cp:contentType/>
  <cp:contentStatus/>
</cp:coreProperties>
</file>