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2-50" sheetId="1" r:id="rId1"/>
  </sheets>
  <definedNames/>
  <calcPr fullCalcOnLoad="1"/>
</workbook>
</file>

<file path=xl/sharedStrings.xml><?xml version="1.0" encoding="utf-8"?>
<sst xmlns="http://schemas.openxmlformats.org/spreadsheetml/2006/main" count="136" uniqueCount="91">
  <si>
    <t>Příloha k formuláři pro ocenění nabídky</t>
  </si>
  <si>
    <t>Stavba :</t>
  </si>
  <si>
    <t>2012-50 - REKONSTRUKCE SCHODIŠTĚ U KOSTELA SV. URBANA</t>
  </si>
  <si>
    <t>číslo a název SO:</t>
  </si>
  <si>
    <t>SO 03 - Rekonstrukce mostu ev.č. M 12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</si>
  <si>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</si>
  <si>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</si>
  <si>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</si>
  <si>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</si>
  <si>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</si>
  <si>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</si>
  <si>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</si>
  <si>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</si>
  <si>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</si>
  <si>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</si>
  <si>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</si>
  <si>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</si>
  <si>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</si>
  <si>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</si>
  <si>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</si>
  <si>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</si>
  <si>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</si>
  <si>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</si>
  <si>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</si>
  <si>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</si>
  <si>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Všeobecné konstrukce a práce</t>
  </si>
  <si>
    <t>02943</t>
  </si>
  <si>
    <t>OSTATNÍ POŽADAVKY - VYPRACOVÁNÍ RDS</t>
  </si>
  <si>
    <t xml:space="preserve">KČ        </t>
  </si>
  <si>
    <t>02960</t>
  </si>
  <si>
    <t>OSTATNÍ POŽADAVKY - ODBORNÝ DOZOR</t>
  </si>
  <si>
    <t>03111</t>
  </si>
  <si>
    <t>OPLOCENÍ STAVENIŠTĚ</t>
  </si>
  <si>
    <t xml:space="preserve">M         </t>
  </si>
  <si>
    <t>Zemní práce</t>
  </si>
  <si>
    <t>11090</t>
  </si>
  <si>
    <t>VŠEOBECNÉ VYKLIZENÍ OSTATNÍCH PLOCH
vyklizení prostoru kolem schodiště od náletu a suti</t>
  </si>
  <si>
    <t xml:space="preserve">M2        </t>
  </si>
  <si>
    <t>12211</t>
  </si>
  <si>
    <t>ODKOPÁVKY A PROKOPÁVKY OBECNÉ TŘ. 1-2</t>
  </si>
  <si>
    <t xml:space="preserve">M3        </t>
  </si>
  <si>
    <t>18110</t>
  </si>
  <si>
    <t>ÚPRAVA PLÁNĚ SE ZHUTNĚNÍM V HORNINĚ TŘ. 1-4</t>
  </si>
  <si>
    <t>18241</t>
  </si>
  <si>
    <t>ZALOŽENÍ TRÁVNÍKU RUČNÍM VÝSEVEM
plocha odečtena z Autocadu</t>
  </si>
  <si>
    <t>Základy</t>
  </si>
  <si>
    <t>21262</t>
  </si>
  <si>
    <t>TRATIVODY KOMPLET Z TRUB Z PLAST HMOT DN DO 100MM</t>
  </si>
  <si>
    <t>261513</t>
  </si>
  <si>
    <t>VRTY PRO KOTVENÍ A INJEKTÁŽ TŘ V NA POVRCHU D DO 25MM
vrty pro kotvení zábradlí</t>
  </si>
  <si>
    <t>272314</t>
  </si>
  <si>
    <t>ZÁKLADY Z PROSTÉHO BETONU DO C25/30 (B30)
Základ nového sloupku</t>
  </si>
  <si>
    <t>Svislé konstrukce</t>
  </si>
  <si>
    <t>311212</t>
  </si>
  <si>
    <t>ZDI A STĚNY PODPĚR A VOLNÉ Z KAMENE A LOM VÝROBKŮ NA MC
Dozdění zábradelních zídek z původního materiálu</t>
  </si>
  <si>
    <t>317314</t>
  </si>
  <si>
    <t>ŘÍMSY Z PROST BETONU DO C25/30 (B30)
včetně výztuže</t>
  </si>
  <si>
    <t>33821</t>
  </si>
  <si>
    <t>SLOUPKY OHRADNÍ A PLOTOVÉ Z KAMENE A LOM VÝROBKŮ
sokl zděného sloupku</t>
  </si>
  <si>
    <t>33823</t>
  </si>
  <si>
    <t>SLOUPKY OHRADNÍ A PLOTOVÉ Z CIHEL PÁLENÝCH
vyzdění nového sloupku</t>
  </si>
  <si>
    <t>Vodorovné konstrukce</t>
  </si>
  <si>
    <t>43419</t>
  </si>
  <si>
    <t>SCHODIŠŤ STUPNĚ Z DÍLCŮ KAMENNÝCH
nahrazení chybějících schodišťových stupňů + 50% rezerva</t>
  </si>
  <si>
    <t>SCHODIŠŤ STUPNĚ Z DÍLCŮ KAMENNÝCH
zpětné uložení schodišťových stupňů</t>
  </si>
  <si>
    <t>457314</t>
  </si>
  <si>
    <t>VYROVNÁVACÍ A SPÁDOVÝ PROSTÝ BETON C25/30
Betonové lože pod kamenný schody
C20/25 XF3</t>
  </si>
  <si>
    <t>Komunikace</t>
  </si>
  <si>
    <t>56360</t>
  </si>
  <si>
    <t>VOZOVKOVÉ VRSTVY Z RECYKLOVANÉHO MATERIÁLU
Vyrovnání podesty před schodištěm šotolinou z dolu Rozmyšl
včetně zásypu vsakovací jámy</t>
  </si>
  <si>
    <t>58242</t>
  </si>
  <si>
    <t>DLÁŽDĚNÉ KRYTY Z KAMEN DESEK DO LOŽE Z MC
tl. 40 mm</t>
  </si>
  <si>
    <t>587201</t>
  </si>
  <si>
    <t>PŘEDLÁŽDĚNÍ KRYTU Z VELKÝCH KOSTEK
předláždění stávající dlažby na horní podestě</t>
  </si>
  <si>
    <t>Úpravy povrchů, podlahy, výplně otvorů</t>
  </si>
  <si>
    <t>62442</t>
  </si>
  <si>
    <t>ÚPRAVA POVRCHŮ VNĚJŠ KONSTR ZDĚNÝCH OMÍTKOU VÁP, VÁPCEM
omítnutí zděných sloupků</t>
  </si>
  <si>
    <t>62800</t>
  </si>
  <si>
    <t>SANACE KONSTRUKCÍ Z KAMENE
reprofilace a repase kamenných schodišťových stupňů
20% plochy</t>
  </si>
  <si>
    <t>9</t>
  </si>
  <si>
    <t>Ostatní konstrukce a práce</t>
  </si>
  <si>
    <t>91742</t>
  </si>
  <si>
    <t>CHODNÍKOVÉ OBRUBY Z KAMENNÝCH OBRUBNÍKŮ</t>
  </si>
  <si>
    <t>93650</t>
  </si>
  <si>
    <t>DROBNÉ DOPLŇK KONSTR KOVOVÉ
ocelové zábradlí</t>
  </si>
  <si>
    <t xml:space="preserve">KG        </t>
  </si>
  <si>
    <t>96613</t>
  </si>
  <si>
    <t xml:space="preserve">BOURÁNÍ KONSTRUKCÍ Z KAMENE NA MC
vybourání prostoru pod schodištěm pro betonové lože
</t>
  </si>
  <si>
    <t>96713</t>
  </si>
  <si>
    <t>VYBOURÁNÍ ČÁSTÍ KONSTRUKCÍ KAMENNÝCH NA MC
Rozebrání zábradelních zídek, dlažby na horní podestě a schodišťových stupňů</t>
  </si>
  <si>
    <t>C e l k e 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</si>
</sst>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"/>
    <numFmt numFmtId="173" formatCode="###\ ###\ ##0"/>
  </numFmts>
  <fonts count="5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gray0625">
        <fgColor indexed="18"/>
        <bgColor indexed="18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wrapText="1"/>
      <protection/>
    </xf>
    <xf numFmtId="172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172" fontId="0" fillId="0" borderId="4" xfId="0" applyNumberFormat="1" applyFont="1" applyFill="1" applyBorder="1" applyAlignment="1" applyProtection="1">
      <alignment horizontal="center" vertical="top"/>
      <protection/>
    </xf>
    <xf numFmtId="173" fontId="0" fillId="0" borderId="4" xfId="0" applyNumberFormat="1" applyFont="1" applyFill="1" applyBorder="1" applyAlignment="1" applyProtection="1">
      <alignment horizontal="center" vertical="top"/>
      <protection locked="0"/>
    </xf>
    <xf numFmtId="173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center" wrapText="1"/>
      <protection/>
    </xf>
    <xf numFmtId="172" fontId="0" fillId="0" borderId="7" xfId="0" applyNumberFormat="1" applyFont="1" applyFill="1" applyBorder="1" applyAlignment="1" applyProtection="1">
      <alignment horizontal="center" vertical="top"/>
      <protection/>
    </xf>
    <xf numFmtId="173" fontId="0" fillId="0" borderId="7" xfId="0" applyNumberFormat="1" applyFont="1" applyFill="1" applyBorder="1" applyAlignment="1" applyProtection="1">
      <alignment horizontal="center" vertical="top"/>
      <protection locked="0"/>
    </xf>
    <xf numFmtId="173" fontId="0" fillId="0" borderId="8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172" fontId="3" fillId="0" borderId="2" xfId="0" applyNumberFormat="1" applyFont="1" applyFill="1" applyBorder="1" applyAlignment="1" applyProtection="1">
      <alignment vertical="top"/>
      <protection/>
    </xf>
    <xf numFmtId="173" fontId="3" fillId="0" borderId="2" xfId="0" applyNumberFormat="1" applyFont="1" applyFill="1" applyBorder="1" applyAlignment="1" applyProtection="1">
      <alignment vertical="top"/>
      <protection locked="0"/>
    </xf>
    <xf numFmtId="173" fontId="3" fillId="0" borderId="9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172" fontId="0" fillId="0" borderId="4" xfId="0" applyNumberFormat="1" applyFont="1" applyFill="1" applyBorder="1" applyAlignment="1" applyProtection="1">
      <alignment vertical="top"/>
      <protection/>
    </xf>
    <xf numFmtId="173" fontId="0" fillId="0" borderId="4" xfId="0" applyNumberFormat="1" applyFont="1" applyFill="1" applyBorder="1" applyAlignment="1" applyProtection="1">
      <alignment vertical="top"/>
      <protection locked="0"/>
    </xf>
    <xf numFmtId="173" fontId="0" fillId="0" borderId="5" xfId="0" applyNumberFormat="1" applyFont="1" applyFill="1" applyBorder="1" applyAlignment="1" applyProtection="1">
      <alignment vertical="top"/>
      <protection/>
    </xf>
    <xf numFmtId="0" fontId="3" fillId="2" borderId="3" xfId="0" applyNumberFormat="1" applyFont="1" applyFill="1" applyBorder="1" applyAlignment="1" applyProtection="1">
      <alignment vertical="top"/>
      <protection/>
    </xf>
    <xf numFmtId="0" fontId="3" fillId="2" borderId="4" xfId="0" applyNumberFormat="1" applyFont="1" applyFill="1" applyBorder="1" applyAlignment="1" applyProtection="1">
      <alignment vertical="top"/>
      <protection/>
    </xf>
    <xf numFmtId="0" fontId="3" fillId="2" borderId="4" xfId="0" applyNumberFormat="1" applyFont="1" applyFill="1" applyBorder="1" applyAlignment="1" applyProtection="1">
      <alignment wrapText="1"/>
      <protection/>
    </xf>
    <xf numFmtId="172" fontId="3" fillId="2" borderId="4" xfId="0" applyNumberFormat="1" applyFont="1" applyFill="1" applyBorder="1" applyAlignment="1" applyProtection="1">
      <alignment vertical="top"/>
      <protection/>
    </xf>
    <xf numFmtId="173" fontId="3" fillId="2" borderId="4" xfId="0" applyNumberFormat="1" applyFont="1" applyFill="1" applyBorder="1" applyAlignment="1" applyProtection="1">
      <alignment vertical="top"/>
      <protection locked="0"/>
    </xf>
    <xf numFmtId="173" fontId="3" fillId="2" borderId="5" xfId="0" applyNumberFormat="1" applyFont="1" applyFill="1" applyBorder="1" applyAlignment="1" applyProtection="1">
      <alignment vertical="top"/>
      <protection/>
    </xf>
    <xf numFmtId="0" fontId="3" fillId="0" borderId="3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172" fontId="3" fillId="0" borderId="4" xfId="0" applyNumberFormat="1" applyFont="1" applyFill="1" applyBorder="1" applyAlignment="1" applyProtection="1">
      <alignment vertical="top"/>
      <protection/>
    </xf>
    <xf numFmtId="173" fontId="3" fillId="0" borderId="4" xfId="0" applyNumberFormat="1" applyFont="1" applyFill="1" applyBorder="1" applyAlignment="1" applyProtection="1">
      <alignment vertical="top"/>
      <protection locked="0"/>
    </xf>
    <xf numFmtId="173" fontId="3" fillId="0" borderId="5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wrapText="1"/>
      <protection/>
    </xf>
    <xf numFmtId="172" fontId="0" fillId="0" borderId="7" xfId="0" applyNumberFormat="1" applyFont="1" applyFill="1" applyBorder="1" applyAlignment="1" applyProtection="1">
      <alignment vertical="top"/>
      <protection/>
    </xf>
    <xf numFmtId="173" fontId="0" fillId="0" borderId="7" xfId="0" applyNumberFormat="1" applyFont="1" applyFill="1" applyBorder="1" applyAlignment="1" applyProtection="1">
      <alignment vertical="top"/>
      <protection locked="0"/>
    </xf>
    <xf numFmtId="173" fontId="0" fillId="0" borderId="8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tabSelected="1" workbookViewId="0" topLeftCell="A1">
      <pane ySplit="9" topLeftCell="BM10" activePane="topLeft" state="frozen"/>
      <selection pane="topLeft" activeCell="J38" sqref="J38"/>
      <selection pane="bottomLeft" activeCell="A1" sqref="A1"/>
    </sheetView>
  </sheetViews>
  <sheetFormatPr defaultColWidth="9.1406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  <col min="23" max="16384" width="10.28125" style="0" customWidth="1"/>
  </cols>
  <sheetData>
    <row r="2" ht="15">
      <c r="C2" s="6" t="s">
        <v>0</v>
      </c>
    </row>
    <row r="4" spans="1:3" ht="15">
      <c r="A4" s="7" t="s">
        <v>1</v>
      </c>
      <c r="C4" s="8" t="s">
        <v>2</v>
      </c>
    </row>
    <row r="5" spans="1:3" ht="15">
      <c r="A5" s="7" t="s">
        <v>3</v>
      </c>
      <c r="C5" s="8" t="s">
        <v>4</v>
      </c>
    </row>
    <row r="6" spans="1:3" ht="15">
      <c r="A6" s="7" t="s">
        <v>5</v>
      </c>
      <c r="C6" s="8" t="s">
        <v>2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 t="s">
        <v>24</v>
      </c>
      <c r="C10" s="27" t="s">
        <v>25</v>
      </c>
      <c r="D10" s="26"/>
      <c r="E10" s="28"/>
      <c r="F10" s="29"/>
      <c r="G10" s="30"/>
    </row>
    <row r="11" spans="1:7" ht="12.75">
      <c r="A11" s="31">
        <v>1</v>
      </c>
      <c r="B11" s="32" t="s">
        <v>26</v>
      </c>
      <c r="C11" s="33" t="s">
        <v>27</v>
      </c>
      <c r="D11" s="32" t="s">
        <v>28</v>
      </c>
      <c r="E11" s="34">
        <v>1</v>
      </c>
      <c r="F11" s="35"/>
      <c r="G11" s="36">
        <f>ROUND((E11*F11),0)</f>
        <v>0</v>
      </c>
    </row>
    <row r="12" spans="1:7" ht="12.75">
      <c r="A12" s="31">
        <v>2</v>
      </c>
      <c r="B12" s="32" t="s">
        <v>29</v>
      </c>
      <c r="C12" s="33" t="s">
        <v>30</v>
      </c>
      <c r="D12" s="32" t="s">
        <v>28</v>
      </c>
      <c r="E12" s="34">
        <v>10</v>
      </c>
      <c r="F12" s="35"/>
      <c r="G12" s="36">
        <f>ROUND((E12*F12),0)</f>
        <v>0</v>
      </c>
    </row>
    <row r="13" spans="1:7" ht="12.75">
      <c r="A13" s="31">
        <v>3</v>
      </c>
      <c r="B13" s="32" t="s">
        <v>31</v>
      </c>
      <c r="C13" s="33" t="s">
        <v>32</v>
      </c>
      <c r="D13" s="32" t="s">
        <v>33</v>
      </c>
      <c r="E13" s="34">
        <v>70</v>
      </c>
      <c r="F13" s="35"/>
      <c r="G13" s="36">
        <f>ROUND((E13*F13),0)</f>
        <v>0</v>
      </c>
    </row>
    <row r="14" spans="1:7" ht="12.75">
      <c r="A14" s="37"/>
      <c r="B14" s="38" t="s">
        <v>24</v>
      </c>
      <c r="C14" s="39" t="s">
        <v>25</v>
      </c>
      <c r="D14" s="38"/>
      <c r="E14" s="40"/>
      <c r="F14" s="41"/>
      <c r="G14" s="42">
        <f>SUM(G11:G13)</f>
        <v>0</v>
      </c>
    </row>
    <row r="15" spans="1:7" ht="12.75">
      <c r="A15" s="31"/>
      <c r="B15" s="32"/>
      <c r="C15" s="33"/>
      <c r="D15" s="32"/>
      <c r="E15" s="34"/>
      <c r="F15" s="35"/>
      <c r="G15" s="36"/>
    </row>
    <row r="16" spans="1:7" ht="12.75">
      <c r="A16" s="43"/>
      <c r="B16" s="44" t="s">
        <v>17</v>
      </c>
      <c r="C16" s="45" t="s">
        <v>34</v>
      </c>
      <c r="D16" s="44"/>
      <c r="E16" s="46"/>
      <c r="F16" s="47"/>
      <c r="G16" s="48"/>
    </row>
    <row r="17" spans="1:7" ht="25.5">
      <c r="A17" s="31">
        <v>4</v>
      </c>
      <c r="B17" s="32" t="s">
        <v>35</v>
      </c>
      <c r="C17" s="33" t="s">
        <v>36</v>
      </c>
      <c r="D17" s="32" t="s">
        <v>37</v>
      </c>
      <c r="E17" s="34">
        <v>70</v>
      </c>
      <c r="F17" s="35"/>
      <c r="G17" s="36">
        <f>ROUND((E17*F17),0)</f>
        <v>0</v>
      </c>
    </row>
    <row r="18" spans="1:7" ht="12.75">
      <c r="A18" s="31">
        <v>5</v>
      </c>
      <c r="B18" s="32" t="s">
        <v>38</v>
      </c>
      <c r="C18" s="33" t="s">
        <v>39</v>
      </c>
      <c r="D18" s="32" t="s">
        <v>40</v>
      </c>
      <c r="E18" s="34">
        <v>4.68</v>
      </c>
      <c r="F18" s="35"/>
      <c r="G18" s="36">
        <f>ROUND((E18*F18),0)</f>
        <v>0</v>
      </c>
    </row>
    <row r="19" spans="1:7" ht="12.75">
      <c r="A19" s="31">
        <v>6</v>
      </c>
      <c r="B19" s="32" t="s">
        <v>41</v>
      </c>
      <c r="C19" s="33" t="s">
        <v>42</v>
      </c>
      <c r="D19" s="32" t="s">
        <v>37</v>
      </c>
      <c r="E19" s="34">
        <v>34.8</v>
      </c>
      <c r="F19" s="35"/>
      <c r="G19" s="36">
        <f>ROUND((E19*F19),0)</f>
        <v>0</v>
      </c>
    </row>
    <row r="20" spans="1:7" ht="25.5">
      <c r="A20" s="31">
        <v>7</v>
      </c>
      <c r="B20" s="32" t="s">
        <v>43</v>
      </c>
      <c r="C20" s="33" t="s">
        <v>44</v>
      </c>
      <c r="D20" s="32" t="s">
        <v>37</v>
      </c>
      <c r="E20" s="34">
        <v>65</v>
      </c>
      <c r="F20" s="35"/>
      <c r="G20" s="36">
        <f>ROUND((E20*F20),0)</f>
        <v>0</v>
      </c>
    </row>
    <row r="21" spans="1:7" ht="12.75">
      <c r="A21" s="37"/>
      <c r="B21" s="38" t="s">
        <v>17</v>
      </c>
      <c r="C21" s="39" t="s">
        <v>34</v>
      </c>
      <c r="D21" s="38"/>
      <c r="E21" s="40"/>
      <c r="F21" s="41"/>
      <c r="G21" s="42">
        <f>SUM(G17:G20)</f>
        <v>0</v>
      </c>
    </row>
    <row r="22" spans="1:7" ht="12.75">
      <c r="A22" s="31"/>
      <c r="B22" s="32"/>
      <c r="C22" s="33"/>
      <c r="D22" s="32"/>
      <c r="E22" s="34"/>
      <c r="F22" s="35"/>
      <c r="G22" s="36"/>
    </row>
    <row r="23" spans="1:7" ht="12.75">
      <c r="A23" s="43"/>
      <c r="B23" s="44" t="s">
        <v>18</v>
      </c>
      <c r="C23" s="45" t="s">
        <v>45</v>
      </c>
      <c r="D23" s="44"/>
      <c r="E23" s="46"/>
      <c r="F23" s="47"/>
      <c r="G23" s="48"/>
    </row>
    <row r="24" spans="1:7" ht="12.75">
      <c r="A24" s="31">
        <v>8</v>
      </c>
      <c r="B24" s="32" t="s">
        <v>46</v>
      </c>
      <c r="C24" s="33" t="s">
        <v>47</v>
      </c>
      <c r="D24" s="32" t="s">
        <v>33</v>
      </c>
      <c r="E24" s="34">
        <v>6.2</v>
      </c>
      <c r="F24" s="35"/>
      <c r="G24" s="36">
        <f>ROUND((E24*F24),0)</f>
        <v>0</v>
      </c>
    </row>
    <row r="25" spans="1:7" ht="25.5">
      <c r="A25" s="31">
        <v>9</v>
      </c>
      <c r="B25" s="32" t="s">
        <v>48</v>
      </c>
      <c r="C25" s="33" t="s">
        <v>49</v>
      </c>
      <c r="D25" s="32" t="s">
        <v>33</v>
      </c>
      <c r="E25" s="34">
        <v>3.2</v>
      </c>
      <c r="F25" s="35"/>
      <c r="G25" s="36">
        <f>ROUND((E25*F25),0)</f>
        <v>0</v>
      </c>
    </row>
    <row r="26" spans="1:7" ht="25.5">
      <c r="A26" s="31">
        <v>10</v>
      </c>
      <c r="B26" s="32" t="s">
        <v>50</v>
      </c>
      <c r="C26" s="33" t="s">
        <v>51</v>
      </c>
      <c r="D26" s="32" t="s">
        <v>40</v>
      </c>
      <c r="E26" s="34">
        <v>2.6</v>
      </c>
      <c r="F26" s="35"/>
      <c r="G26" s="36">
        <f>ROUND((E26*F26),0)</f>
        <v>0</v>
      </c>
    </row>
    <row r="27" spans="1:7" ht="12.75">
      <c r="A27" s="37"/>
      <c r="B27" s="38" t="s">
        <v>18</v>
      </c>
      <c r="C27" s="39" t="s">
        <v>45</v>
      </c>
      <c r="D27" s="38"/>
      <c r="E27" s="40"/>
      <c r="F27" s="41"/>
      <c r="G27" s="42">
        <f>SUM(G24:G26)</f>
        <v>0</v>
      </c>
    </row>
    <row r="28" spans="1:7" ht="12.75">
      <c r="A28" s="31"/>
      <c r="B28" s="32"/>
      <c r="C28" s="33"/>
      <c r="D28" s="32"/>
      <c r="E28" s="34"/>
      <c r="F28" s="35"/>
      <c r="G28" s="36"/>
    </row>
    <row r="29" spans="1:7" ht="12.75">
      <c r="A29" s="43"/>
      <c r="B29" s="44" t="s">
        <v>19</v>
      </c>
      <c r="C29" s="45" t="s">
        <v>52</v>
      </c>
      <c r="D29" s="44"/>
      <c r="E29" s="46"/>
      <c r="F29" s="47"/>
      <c r="G29" s="48"/>
    </row>
    <row r="30" spans="1:7" ht="25.5">
      <c r="A30" s="31">
        <v>11</v>
      </c>
      <c r="B30" s="32" t="s">
        <v>53</v>
      </c>
      <c r="C30" s="33" t="s">
        <v>54</v>
      </c>
      <c r="D30" s="32" t="s">
        <v>40</v>
      </c>
      <c r="E30" s="34">
        <v>1</v>
      </c>
      <c r="F30" s="35"/>
      <c r="G30" s="36">
        <f>ROUND((E30*F30),0)</f>
        <v>0</v>
      </c>
    </row>
    <row r="31" spans="1:7" ht="25.5">
      <c r="A31" s="31">
        <v>12</v>
      </c>
      <c r="B31" s="32" t="s">
        <v>55</v>
      </c>
      <c r="C31" s="33" t="s">
        <v>56</v>
      </c>
      <c r="D31" s="32" t="s">
        <v>40</v>
      </c>
      <c r="E31" s="34">
        <v>0.78</v>
      </c>
      <c r="F31" s="35"/>
      <c r="G31" s="36">
        <f>ROUND((E31*F31),0)</f>
        <v>0</v>
      </c>
    </row>
    <row r="32" spans="1:7" ht="25.5">
      <c r="A32" s="31">
        <v>13</v>
      </c>
      <c r="B32" s="32" t="s">
        <v>57</v>
      </c>
      <c r="C32" s="33" t="s">
        <v>58</v>
      </c>
      <c r="D32" s="32" t="s">
        <v>40</v>
      </c>
      <c r="E32" s="34">
        <v>0.36</v>
      </c>
      <c r="F32" s="35"/>
      <c r="G32" s="36">
        <f>ROUND((E32*F32),0)</f>
        <v>0</v>
      </c>
    </row>
    <row r="33" spans="1:7" ht="25.5">
      <c r="A33" s="31">
        <v>14</v>
      </c>
      <c r="B33" s="32" t="s">
        <v>59</v>
      </c>
      <c r="C33" s="33" t="s">
        <v>60</v>
      </c>
      <c r="D33" s="32" t="s">
        <v>40</v>
      </c>
      <c r="E33" s="34">
        <v>0.42</v>
      </c>
      <c r="F33" s="35"/>
      <c r="G33" s="36">
        <f>ROUND((E33*F33),0)</f>
        <v>0</v>
      </c>
    </row>
    <row r="34" spans="1:7" ht="12.75">
      <c r="A34" s="37"/>
      <c r="B34" s="38" t="s">
        <v>19</v>
      </c>
      <c r="C34" s="39" t="s">
        <v>52</v>
      </c>
      <c r="D34" s="38"/>
      <c r="E34" s="40"/>
      <c r="F34" s="41"/>
      <c r="G34" s="42">
        <f>SUM(G30:G33)</f>
        <v>0</v>
      </c>
    </row>
    <row r="35" spans="1:7" ht="12.75">
      <c r="A35" s="31"/>
      <c r="B35" s="32"/>
      <c r="C35" s="33"/>
      <c r="D35" s="32"/>
      <c r="E35" s="34"/>
      <c r="F35" s="35"/>
      <c r="G35" s="36"/>
    </row>
    <row r="36" spans="1:7" ht="12.75">
      <c r="A36" s="43"/>
      <c r="B36" s="44" t="s">
        <v>20</v>
      </c>
      <c r="C36" s="45" t="s">
        <v>61</v>
      </c>
      <c r="D36" s="44"/>
      <c r="E36" s="46"/>
      <c r="F36" s="47"/>
      <c r="G36" s="48"/>
    </row>
    <row r="37" spans="1:7" ht="25.5">
      <c r="A37" s="31">
        <v>15</v>
      </c>
      <c r="B37" s="32" t="s">
        <v>62</v>
      </c>
      <c r="C37" s="33" t="s">
        <v>63</v>
      </c>
      <c r="D37" s="32" t="s">
        <v>40</v>
      </c>
      <c r="E37" s="34">
        <v>0.53</v>
      </c>
      <c r="F37" s="35"/>
      <c r="G37" s="36">
        <f>ROUND((E37*F37),0)</f>
        <v>0</v>
      </c>
    </row>
    <row r="38" spans="1:7" ht="25.5">
      <c r="A38" s="31">
        <v>15</v>
      </c>
      <c r="B38" s="32" t="s">
        <v>62</v>
      </c>
      <c r="C38" s="33" t="s">
        <v>64</v>
      </c>
      <c r="D38" s="32" t="s">
        <v>40</v>
      </c>
      <c r="E38" s="34">
        <v>4</v>
      </c>
      <c r="F38" s="35"/>
      <c r="G38" s="36">
        <f>ROUND((E38*F38),0)</f>
        <v>0</v>
      </c>
    </row>
    <row r="39" spans="1:7" ht="38.25">
      <c r="A39" s="31">
        <v>16</v>
      </c>
      <c r="B39" s="32" t="s">
        <v>65</v>
      </c>
      <c r="C39" s="33" t="s">
        <v>66</v>
      </c>
      <c r="D39" s="32" t="s">
        <v>40</v>
      </c>
      <c r="E39" s="34">
        <v>10</v>
      </c>
      <c r="F39" s="35"/>
      <c r="G39" s="36">
        <f>ROUND((E39*F39),0)</f>
        <v>0</v>
      </c>
    </row>
    <row r="40" spans="1:7" ht="12.75">
      <c r="A40" s="37"/>
      <c r="B40" s="38" t="s">
        <v>20</v>
      </c>
      <c r="C40" s="39" t="s">
        <v>61</v>
      </c>
      <c r="D40" s="38"/>
      <c r="E40" s="40"/>
      <c r="F40" s="41"/>
      <c r="G40" s="42">
        <f>SUM(G37:G39)</f>
        <v>0</v>
      </c>
    </row>
    <row r="41" spans="1:7" ht="12.75">
      <c r="A41" s="31"/>
      <c r="B41" s="32"/>
      <c r="C41" s="33"/>
      <c r="D41" s="32"/>
      <c r="E41" s="34"/>
      <c r="F41" s="35"/>
      <c r="G41" s="36"/>
    </row>
    <row r="42" spans="1:7" ht="12.75">
      <c r="A42" s="43"/>
      <c r="B42" s="44" t="s">
        <v>21</v>
      </c>
      <c r="C42" s="45" t="s">
        <v>67</v>
      </c>
      <c r="D42" s="44"/>
      <c r="E42" s="46"/>
      <c r="F42" s="47"/>
      <c r="G42" s="48"/>
    </row>
    <row r="43" spans="1:7" ht="38.25">
      <c r="A43" s="31">
        <v>17</v>
      </c>
      <c r="B43" s="32" t="s">
        <v>68</v>
      </c>
      <c r="C43" s="33" t="s">
        <v>69</v>
      </c>
      <c r="D43" s="32" t="s">
        <v>40</v>
      </c>
      <c r="E43" s="34">
        <v>1.6</v>
      </c>
      <c r="F43" s="35"/>
      <c r="G43" s="36">
        <f>ROUND((E43*F43),0)</f>
        <v>0</v>
      </c>
    </row>
    <row r="44" spans="1:7" ht="25.5">
      <c r="A44" s="31">
        <v>18</v>
      </c>
      <c r="B44" s="32" t="s">
        <v>70</v>
      </c>
      <c r="C44" s="33" t="s">
        <v>71</v>
      </c>
      <c r="D44" s="32" t="s">
        <v>37</v>
      </c>
      <c r="E44" s="34">
        <v>10.04</v>
      </c>
      <c r="F44" s="35"/>
      <c r="G44" s="36">
        <f>ROUND((E44*F44),0)</f>
        <v>0</v>
      </c>
    </row>
    <row r="45" spans="1:7" ht="25.5">
      <c r="A45" s="31">
        <v>19</v>
      </c>
      <c r="B45" s="32" t="s">
        <v>72</v>
      </c>
      <c r="C45" s="33" t="s">
        <v>73</v>
      </c>
      <c r="D45" s="32" t="s">
        <v>37</v>
      </c>
      <c r="E45" s="34">
        <v>6</v>
      </c>
      <c r="F45" s="35"/>
      <c r="G45" s="36">
        <f>ROUND((E45*F45),0)</f>
        <v>0</v>
      </c>
    </row>
    <row r="46" spans="1:7" ht="12.75">
      <c r="A46" s="37"/>
      <c r="B46" s="38" t="s">
        <v>21</v>
      </c>
      <c r="C46" s="39" t="s">
        <v>67</v>
      </c>
      <c r="D46" s="38"/>
      <c r="E46" s="40"/>
      <c r="F46" s="41"/>
      <c r="G46" s="42">
        <f>SUM(G43:G45)</f>
        <v>0</v>
      </c>
    </row>
    <row r="47" spans="1:7" ht="12.75">
      <c r="A47" s="31"/>
      <c r="B47" s="32"/>
      <c r="C47" s="33"/>
      <c r="D47" s="32"/>
      <c r="E47" s="34"/>
      <c r="F47" s="35"/>
      <c r="G47" s="36"/>
    </row>
    <row r="48" spans="1:7" ht="12.75">
      <c r="A48" s="43"/>
      <c r="B48" s="44" t="s">
        <v>22</v>
      </c>
      <c r="C48" s="45" t="s">
        <v>74</v>
      </c>
      <c r="D48" s="44"/>
      <c r="E48" s="46"/>
      <c r="F48" s="47"/>
      <c r="G48" s="48"/>
    </row>
    <row r="49" spans="1:7" ht="25.5">
      <c r="A49" s="31">
        <v>20</v>
      </c>
      <c r="B49" s="32" t="s">
        <v>75</v>
      </c>
      <c r="C49" s="33" t="s">
        <v>76</v>
      </c>
      <c r="D49" s="32" t="s">
        <v>37</v>
      </c>
      <c r="E49" s="34">
        <v>6.68</v>
      </c>
      <c r="F49" s="35"/>
      <c r="G49" s="36">
        <f>ROUND((E49*F49),0)</f>
        <v>0</v>
      </c>
    </row>
    <row r="50" spans="1:7" ht="38.25">
      <c r="A50" s="31">
        <v>21</v>
      </c>
      <c r="B50" s="32" t="s">
        <v>77</v>
      </c>
      <c r="C50" s="33" t="s">
        <v>78</v>
      </c>
      <c r="D50" s="32" t="s">
        <v>37</v>
      </c>
      <c r="E50" s="34">
        <v>19.4</v>
      </c>
      <c r="F50" s="35"/>
      <c r="G50" s="36">
        <f>ROUND((E50*F50),0)</f>
        <v>0</v>
      </c>
    </row>
    <row r="51" spans="1:7" ht="12.75">
      <c r="A51" s="37"/>
      <c r="B51" s="38" t="s">
        <v>22</v>
      </c>
      <c r="C51" s="39" t="s">
        <v>74</v>
      </c>
      <c r="D51" s="38"/>
      <c r="E51" s="40"/>
      <c r="F51" s="41"/>
      <c r="G51" s="42">
        <f>SUM(G49:G50)</f>
        <v>0</v>
      </c>
    </row>
    <row r="52" spans="1:7" ht="12.75">
      <c r="A52" s="31"/>
      <c r="B52" s="32"/>
      <c r="C52" s="33"/>
      <c r="D52" s="32"/>
      <c r="E52" s="34"/>
      <c r="F52" s="35"/>
      <c r="G52" s="36"/>
    </row>
    <row r="53" spans="1:7" ht="12.75">
      <c r="A53" s="43"/>
      <c r="B53" s="44" t="s">
        <v>79</v>
      </c>
      <c r="C53" s="45" t="s">
        <v>80</v>
      </c>
      <c r="D53" s="44"/>
      <c r="E53" s="46"/>
      <c r="F53" s="47"/>
      <c r="G53" s="48"/>
    </row>
    <row r="54" spans="1:7" ht="12.75">
      <c r="A54" s="31">
        <v>22</v>
      </c>
      <c r="B54" s="32" t="s">
        <v>81</v>
      </c>
      <c r="C54" s="33" t="s">
        <v>82</v>
      </c>
      <c r="D54" s="32" t="s">
        <v>33</v>
      </c>
      <c r="E54" s="34">
        <v>14.54</v>
      </c>
      <c r="F54" s="35"/>
      <c r="G54" s="36">
        <f>ROUND((E54*F54),0)</f>
        <v>0</v>
      </c>
    </row>
    <row r="55" spans="1:7" ht="25.5">
      <c r="A55" s="31">
        <v>23</v>
      </c>
      <c r="B55" s="32" t="s">
        <v>83</v>
      </c>
      <c r="C55" s="33" t="s">
        <v>84</v>
      </c>
      <c r="D55" s="32" t="s">
        <v>85</v>
      </c>
      <c r="E55" s="34">
        <v>91.86</v>
      </c>
      <c r="F55" s="35"/>
      <c r="G55" s="36">
        <f>ROUND((E55*F55),0)</f>
        <v>0</v>
      </c>
    </row>
    <row r="56" spans="1:7" ht="38.25">
      <c r="A56" s="31">
        <v>24</v>
      </c>
      <c r="B56" s="32" t="s">
        <v>86</v>
      </c>
      <c r="C56" s="33" t="s">
        <v>87</v>
      </c>
      <c r="D56" s="32" t="s">
        <v>40</v>
      </c>
      <c r="E56" s="34">
        <v>10</v>
      </c>
      <c r="F56" s="35"/>
      <c r="G56" s="36">
        <f>ROUND((E56*F56),0)</f>
        <v>0</v>
      </c>
    </row>
    <row r="57" spans="1:7" ht="25.5">
      <c r="A57" s="31">
        <v>25</v>
      </c>
      <c r="B57" s="32" t="s">
        <v>88</v>
      </c>
      <c r="C57" s="33" t="s">
        <v>89</v>
      </c>
      <c r="D57" s="32" t="s">
        <v>40</v>
      </c>
      <c r="E57" s="34">
        <v>6.5</v>
      </c>
      <c r="F57" s="35"/>
      <c r="G57" s="36">
        <f>ROUND((E57*F57),0)</f>
        <v>0</v>
      </c>
    </row>
    <row r="58" spans="1:7" ht="12.75">
      <c r="A58" s="37"/>
      <c r="B58" s="38" t="s">
        <v>79</v>
      </c>
      <c r="C58" s="39" t="s">
        <v>80</v>
      </c>
      <c r="D58" s="38"/>
      <c r="E58" s="40"/>
      <c r="F58" s="41"/>
      <c r="G58" s="42">
        <f>SUM(G54:G57)</f>
        <v>0</v>
      </c>
    </row>
    <row r="59" spans="1:7" ht="12.75">
      <c r="A59" s="31"/>
      <c r="B59" s="32"/>
      <c r="C59" s="33"/>
      <c r="D59" s="32"/>
      <c r="E59" s="34"/>
      <c r="F59" s="35"/>
      <c r="G59" s="36"/>
    </row>
    <row r="60" spans="1:7" ht="12.75">
      <c r="A60" s="37"/>
      <c r="B60" s="38"/>
      <c r="C60" s="39" t="s">
        <v>90</v>
      </c>
      <c r="D60" s="38"/>
      <c r="E60" s="40"/>
      <c r="F60" s="41"/>
      <c r="G60" s="42">
        <f>+G14+G21+G27+G34+G40+G46+G51+G58</f>
        <v>0</v>
      </c>
    </row>
    <row r="61" spans="1:7" ht="12.75">
      <c r="A61" s="31"/>
      <c r="B61" s="32"/>
      <c r="C61" s="33"/>
      <c r="D61" s="32"/>
      <c r="E61" s="34"/>
      <c r="F61" s="35"/>
      <c r="G61" s="36"/>
    </row>
    <row r="62" spans="1:7" ht="12.75">
      <c r="A62" s="49"/>
      <c r="B62" s="50"/>
      <c r="C62" s="51"/>
      <c r="D62" s="50"/>
      <c r="E62" s="52"/>
      <c r="F62" s="53"/>
      <c r="G62" s="54"/>
    </row>
  </sheetData>
  <sheetProtection sheet="1" objects="1"/>
  <mergeCells count="1">
    <mergeCell ref="F7:G7"/>
  </mergeCells>
  <printOptions/>
  <pageMargins left="0.75" right="0.75" top="1" bottom="1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Pontika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Štěpánka</dc:creator>
  <cp:keywords/>
  <dc:description/>
  <cp:lastModifiedBy>Štěpánka</cp:lastModifiedBy>
  <dcterms:created xsi:type="dcterms:W3CDTF">2013-02-27T15:37:00Z</dcterms:created>
  <dcterms:modified xsi:type="dcterms:W3CDTF">2013-02-27T15:40:33Z</dcterms:modified>
  <cp:category/>
  <cp:version/>
  <cp:contentType/>
  <cp:contentStatus/>
</cp:coreProperties>
</file>