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3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<sst xmlns="http://schemas.openxmlformats.org/spreadsheetml/2006/main" count="35" uniqueCount="30">
  <si>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r>
      <t>„Orientační systém pro budovu Nábřeží Jana Palacha 20, Karlovy Vary - pracoviště VŠ“ -  Technická specifikace / položkový rozpočet</t>
    </r>
  </si>
  <si>
    <t>Pol.</t>
  </si>
  <si>
    <t>Označení</t>
  </si>
  <si>
    <t>Popis</t>
  </si>
  <si>
    <t>Množstevní jednotka</t>
  </si>
  <si>
    <t>Jednotková cena / Kč bez DPH</t>
  </si>
  <si>
    <t>Množství</t>
  </si>
  <si>
    <t>Cena celkem 
/ Kč bez DPH</t>
  </si>
  <si>
    <t>Cena celkem 
/ Kč vč. DPH</t>
  </si>
  <si>
    <t>Vestibul - hlavní tabule</t>
  </si>
  <si>
    <t>kpl</t>
  </si>
  <si>
    <t>Označení dveří</t>
  </si>
  <si>
    <t>ks</t>
  </si>
  <si>
    <t>Piktogram</t>
  </si>
  <si>
    <t>Výstavní vitríny vestibulu</t>
  </si>
  <si>
    <t>Rozměr: š 100 x v 120 x h 20 cm v konstrukčím provedení hliníkový zaoblený profil, barva profilu – šedý elox, kalené sklo, dvoukřídlá dvířka,  zadní část vitríny MDF deska v bílém provedení. Patentní zámek + 1 ks skleněná police, tloušťka 8 mm, nosnost cca 10kg při rovnoměrném zatížení.</t>
  </si>
  <si>
    <t>Grafický návrh</t>
  </si>
  <si>
    <t>Grafický návrh spolu se stanovením postupu pro další rozšíření informačního systému o další prostory objektu</t>
  </si>
  <si>
    <t>Instalace, doprava</t>
  </si>
  <si>
    <t>Instalace, doprava, spolu s certifikací dodaných výrobků a příp. návodem na jejich údržbu</t>
  </si>
  <si>
    <t>REKAPITULACE DODÁVKY</t>
  </si>
  <si>
    <t>CELKOVÁ CENA bez DPH</t>
  </si>
  <si>
    <t>DPH 21%</t>
  </si>
  <si>
    <t>CELKOVÁ CENA s DPH</t>
  </si>
  <si>
    <t>Rozměr: š 120 x v 180 cm v materiálovém provedení - surový hliník - naklapávací hladké lišty.
Konstrukce: 1x lišta 250 mm, 8x lišta 187 mm, 24x lišta 62 mm + dělící lišta + boční lišty + plastové úchytky 31 mm + podkladová deska</t>
  </si>
  <si>
    <t>Rozměr: š 80 x v 120 cm v materiálovém provedení - surový hliník - naklapávací hladké lišty. 
Konstrukce: 1x lišta 187 mm, 11x lišta 93 mm + boční lišty + plastové úchytky 31 mm + pokladová deska</t>
  </si>
  <si>
    <t>Rozměr: š 150 x v 62 mm v materiálovém provedení - surový hliník - naklapávací hladké lišty nebo s drážkou pro jmenovku                                                                                                                                                                                    Konstrukce: 1x lišta 62 mm + 2-3 lišty 31 mm (dle počtu jmen) + boční lišty (černé)</t>
  </si>
  <si>
    <t>Gravírovaný plast, stříbrný, tl. 1,6 mm, velikost 10x10 cm, označení sociálních místností</t>
  </si>
  <si>
    <t>tento sloupec vyplňujte</t>
  </si>
  <si>
    <t>3. patro - informační tabule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</si>
</sst>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Tahoma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vertical="top" wrapText="1"/>
    </xf>
    <xf numFmtId="0" fontId="43" fillId="0" borderId="10" xfId="54" applyFont="1" applyBorder="1" applyAlignment="1">
      <alignment horizontal="center" vertical="center"/>
      <protection/>
    </xf>
    <xf numFmtId="164" fontId="43" fillId="0" borderId="10" xfId="54" applyNumberFormat="1" applyFont="1" applyBorder="1" applyAlignment="1" applyProtection="1">
      <alignment horizontal="center" vertical="center"/>
      <protection locked="0"/>
    </xf>
    <xf numFmtId="164" fontId="43" fillId="0" borderId="10" xfId="54" applyNumberFormat="1" applyFont="1" applyBorder="1" applyAlignment="1" applyProtection="1">
      <alignment horizontal="center" vertical="center"/>
      <protection/>
    </xf>
    <xf numFmtId="164" fontId="43" fillId="0" borderId="10" xfId="54" applyNumberFormat="1" applyFont="1" applyBorder="1" applyAlignment="1">
      <alignment horizontal="center" vertical="center"/>
      <protection/>
    </xf>
    <xf numFmtId="164" fontId="46" fillId="0" borderId="0" xfId="54" applyNumberFormat="1" applyFont="1">
      <alignment/>
      <protection/>
    </xf>
    <xf numFmtId="0" fontId="5" fillId="0" borderId="10" xfId="54" applyFont="1" applyBorder="1" applyAlignment="1">
      <alignment horizontal="center" vertical="center" wrapText="1"/>
      <protection/>
    </xf>
    <xf numFmtId="0" fontId="44" fillId="0" borderId="10" xfId="54" applyFont="1" applyBorder="1" applyAlignment="1">
      <alignment vertical="top" wrapText="1"/>
      <protection/>
    </xf>
    <xf numFmtId="0" fontId="5" fillId="0" borderId="10" xfId="54" applyFont="1" applyBorder="1" applyAlignment="1">
      <alignment horizontal="center" vertical="center"/>
      <protection/>
    </xf>
    <xf numFmtId="164" fontId="5" fillId="0" borderId="10" xfId="54" applyNumberFormat="1" applyFont="1" applyBorder="1" applyAlignment="1" applyProtection="1">
      <alignment horizontal="center" vertical="center"/>
      <protection locked="0"/>
    </xf>
    <xf numFmtId="164" fontId="5" fillId="0" borderId="10" xfId="54" applyNumberFormat="1" applyFont="1" applyBorder="1" applyAlignment="1" applyProtection="1">
      <alignment horizontal="center" vertical="center"/>
      <protection/>
    </xf>
    <xf numFmtId="0" fontId="4" fillId="0" borderId="10" xfId="54" applyFont="1" applyBorder="1" applyAlignment="1">
      <alignment vertical="center" wrapText="1"/>
      <protection/>
    </xf>
    <xf numFmtId="0" fontId="43" fillId="0" borderId="10" xfId="54" applyFont="1" applyBorder="1" applyAlignment="1">
      <alignment horizontal="left" vertical="top" wrapText="1"/>
      <protection/>
    </xf>
    <xf numFmtId="0" fontId="5" fillId="0" borderId="10" xfId="54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right" vertical="center"/>
      <protection/>
    </xf>
    <xf numFmtId="164" fontId="4" fillId="0" borderId="10" xfId="54" applyNumberFormat="1" applyFont="1" applyBorder="1" applyAlignment="1">
      <alignment horizontal="center" vertical="center"/>
      <protection/>
    </xf>
    <xf numFmtId="164" fontId="5" fillId="0" borderId="10" xfId="54" applyNumberFormat="1" applyFont="1" applyBorder="1" applyAlignment="1">
      <alignment horizontal="center" vertical="top"/>
      <protection/>
    </xf>
    <xf numFmtId="164" fontId="4" fillId="33" borderId="10" xfId="54" applyNumberFormat="1" applyFont="1" applyFill="1" applyBorder="1" applyAlignment="1">
      <alignment horizontal="center" vertical="center"/>
      <protection/>
    </xf>
    <xf numFmtId="164" fontId="4" fillId="0" borderId="10" xfId="54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3" fillId="0" borderId="10" xfId="54" applyFont="1" applyBorder="1" applyAlignment="1" applyProtection="1">
      <alignment horizontal="center" vertical="center"/>
      <protection/>
    </xf>
    <xf numFmtId="0" fontId="5" fillId="0" borderId="10" xfId="54" applyFont="1" applyBorder="1" applyAlignment="1" applyProtection="1">
      <alignment horizontal="center" vertical="center"/>
      <protection/>
    </xf>
    <xf numFmtId="164" fontId="4" fillId="33" borderId="10" xfId="54" applyNumberFormat="1" applyFont="1" applyFill="1" applyBorder="1" applyAlignment="1">
      <alignment horizontal="left" vertical="center"/>
      <protection/>
    </xf>
    <xf numFmtId="0" fontId="7" fillId="34" borderId="10" xfId="54" applyFont="1" applyFill="1" applyBorder="1" applyAlignment="1">
      <alignment horizontal="center" vertical="center" wrapText="1" shrinkToFit="1"/>
      <protection/>
    </xf>
    <xf numFmtId="0" fontId="6" fillId="0" borderId="10" xfId="54" applyFont="1" applyBorder="1" applyAlignment="1">
      <alignment horizontal="right" vertical="center"/>
      <protection/>
    </xf>
    <xf numFmtId="0" fontId="6" fillId="0" borderId="10" xfId="54" applyFont="1" applyBorder="1" applyAlignment="1">
      <alignment horizontal="right" vertical="center"/>
      <protection/>
    </xf>
    <xf numFmtId="0" fontId="4" fillId="0" borderId="10" xfId="54" applyFont="1" applyBorder="1" applyAlignment="1">
      <alignment horizontal="right" vertical="center"/>
      <protection/>
    </xf>
    <xf numFmtId="0" fontId="48" fillId="0" borderId="12" xfId="54" applyFont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0" zoomScaleNormal="80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9.00390625" style="0" customWidth="1"/>
    <col min="2" max="2" width="37.7109375" style="0" customWidth="1"/>
    <col min="3" max="3" width="76.421875" style="0" customWidth="1"/>
    <col min="5" max="5" width="13.28125" style="0" customWidth="1"/>
    <col min="7" max="7" width="17.7109375" style="0" customWidth="1"/>
    <col min="8" max="8" width="18.00390625" style="0" customWidth="1"/>
  </cols>
  <sheetData>
    <row r="1" spans="1:8" ht="21">
      <c r="A1" s="33" t="s">
        <v>0</v>
      </c>
      <c r="B1" s="34"/>
      <c r="C1" s="34"/>
      <c r="D1" s="34"/>
      <c r="E1" s="34"/>
      <c r="F1" s="34"/>
      <c r="G1" s="34"/>
      <c r="H1" s="35"/>
    </row>
    <row r="2" spans="1:8" ht="22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1" customHeight="1">
      <c r="A3" s="2"/>
      <c r="B3" s="2"/>
      <c r="C3" s="2"/>
      <c r="D3" s="2"/>
      <c r="E3" s="29" t="s">
        <v>28</v>
      </c>
      <c r="F3" s="2"/>
      <c r="G3" s="2"/>
      <c r="H3" s="2"/>
    </row>
    <row r="4" spans="1:9" ht="75" customHeight="1">
      <c r="A4" s="3">
        <v>1</v>
      </c>
      <c r="B4" s="4" t="s">
        <v>9</v>
      </c>
      <c r="C4" s="5" t="s">
        <v>24</v>
      </c>
      <c r="D4" s="6" t="s">
        <v>10</v>
      </c>
      <c r="E4" s="7">
        <v>0</v>
      </c>
      <c r="F4" s="26">
        <v>1</v>
      </c>
      <c r="G4" s="8">
        <f aca="true" t="shared" si="0" ref="G4:G10">E4*F4</f>
        <v>0</v>
      </c>
      <c r="H4" s="9">
        <f aca="true" t="shared" si="1" ref="H4:H11">G4*1.21</f>
        <v>0</v>
      </c>
      <c r="I4" s="10"/>
    </row>
    <row r="5" spans="1:8" ht="68.25" customHeight="1">
      <c r="A5" s="11">
        <v>2</v>
      </c>
      <c r="B5" s="12" t="s">
        <v>29</v>
      </c>
      <c r="C5" s="5" t="s">
        <v>25</v>
      </c>
      <c r="D5" s="13" t="s">
        <v>10</v>
      </c>
      <c r="E5" s="14">
        <v>0</v>
      </c>
      <c r="F5" s="27">
        <v>1</v>
      </c>
      <c r="G5" s="15">
        <f t="shared" si="0"/>
        <v>0</v>
      </c>
      <c r="H5" s="9">
        <f t="shared" si="1"/>
        <v>0</v>
      </c>
    </row>
    <row r="6" spans="1:8" ht="61.5" customHeight="1">
      <c r="A6" s="11">
        <v>3</v>
      </c>
      <c r="B6" s="4" t="s">
        <v>11</v>
      </c>
      <c r="C6" s="24" t="s">
        <v>26</v>
      </c>
      <c r="D6" s="13" t="s">
        <v>12</v>
      </c>
      <c r="E6" s="14">
        <v>0</v>
      </c>
      <c r="F6" s="27">
        <v>11</v>
      </c>
      <c r="G6" s="15">
        <f t="shared" si="0"/>
        <v>0</v>
      </c>
      <c r="H6" s="9">
        <f t="shared" si="1"/>
        <v>0</v>
      </c>
    </row>
    <row r="7" spans="1:8" ht="27" customHeight="1">
      <c r="A7" s="11">
        <v>4</v>
      </c>
      <c r="B7" s="16" t="s">
        <v>13</v>
      </c>
      <c r="C7" s="25" t="s">
        <v>27</v>
      </c>
      <c r="D7" s="13" t="s">
        <v>12</v>
      </c>
      <c r="E7" s="14">
        <v>0</v>
      </c>
      <c r="F7" s="27">
        <v>4</v>
      </c>
      <c r="G7" s="15">
        <f t="shared" si="0"/>
        <v>0</v>
      </c>
      <c r="H7" s="9">
        <f t="shared" si="1"/>
        <v>0</v>
      </c>
    </row>
    <row r="8" spans="1:9" ht="72" customHeight="1">
      <c r="A8" s="3">
        <v>5</v>
      </c>
      <c r="B8" s="4" t="s">
        <v>14</v>
      </c>
      <c r="C8" s="17" t="s">
        <v>15</v>
      </c>
      <c r="D8" s="6" t="s">
        <v>12</v>
      </c>
      <c r="E8" s="7">
        <v>0</v>
      </c>
      <c r="F8" s="26">
        <v>4</v>
      </c>
      <c r="G8" s="8">
        <f t="shared" si="0"/>
        <v>0</v>
      </c>
      <c r="H8" s="9">
        <f t="shared" si="1"/>
        <v>0</v>
      </c>
      <c r="I8" s="10"/>
    </row>
    <row r="9" spans="1:8" ht="50.25" customHeight="1">
      <c r="A9" s="11">
        <v>6</v>
      </c>
      <c r="B9" s="16" t="s">
        <v>16</v>
      </c>
      <c r="C9" s="18" t="s">
        <v>17</v>
      </c>
      <c r="D9" s="13" t="s">
        <v>12</v>
      </c>
      <c r="E9" s="14">
        <v>0</v>
      </c>
      <c r="F9" s="27">
        <v>1</v>
      </c>
      <c r="G9" s="15">
        <f t="shared" si="0"/>
        <v>0</v>
      </c>
      <c r="H9" s="9">
        <f t="shared" si="1"/>
        <v>0</v>
      </c>
    </row>
    <row r="10" spans="1:8" ht="30.75" customHeight="1">
      <c r="A10" s="11">
        <v>7</v>
      </c>
      <c r="B10" s="16" t="s">
        <v>18</v>
      </c>
      <c r="C10" s="18" t="s">
        <v>19</v>
      </c>
      <c r="D10" s="13" t="s">
        <v>10</v>
      </c>
      <c r="E10" s="14">
        <v>0</v>
      </c>
      <c r="F10" s="27">
        <v>1</v>
      </c>
      <c r="G10" s="15">
        <f t="shared" si="0"/>
        <v>0</v>
      </c>
      <c r="H10" s="9">
        <f t="shared" si="1"/>
        <v>0</v>
      </c>
    </row>
    <row r="11" spans="1:8" ht="12.75">
      <c r="A11" s="19"/>
      <c r="B11" s="19"/>
      <c r="C11" s="19"/>
      <c r="D11" s="19"/>
      <c r="E11" s="19"/>
      <c r="F11" s="19"/>
      <c r="G11" s="20">
        <f>SUM(G4:G10)</f>
        <v>0</v>
      </c>
      <c r="H11" s="20">
        <f t="shared" si="1"/>
        <v>0</v>
      </c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8" t="s">
        <v>20</v>
      </c>
      <c r="B13" s="28"/>
      <c r="C13" s="22"/>
      <c r="D13" s="22"/>
      <c r="E13" s="22"/>
      <c r="F13" s="22"/>
      <c r="G13" s="22"/>
      <c r="H13" s="22"/>
    </row>
    <row r="14" spans="1:8" ht="12.75">
      <c r="A14" s="32"/>
      <c r="B14" s="32"/>
      <c r="C14" s="32"/>
      <c r="D14" s="32"/>
      <c r="E14" s="32"/>
      <c r="F14" s="32"/>
      <c r="G14" s="20">
        <f>G11</f>
        <v>0</v>
      </c>
      <c r="H14" s="20">
        <f>H11</f>
        <v>0</v>
      </c>
    </row>
    <row r="15" spans="1:8" ht="13.5">
      <c r="A15" s="30" t="s">
        <v>21</v>
      </c>
      <c r="B15" s="30"/>
      <c r="C15" s="30"/>
      <c r="D15" s="30"/>
      <c r="E15" s="30"/>
      <c r="F15" s="30"/>
      <c r="G15" s="30"/>
      <c r="H15" s="23">
        <f>SUM(G14:G14)</f>
        <v>0</v>
      </c>
    </row>
    <row r="16" spans="1:8" ht="13.5">
      <c r="A16" s="31" t="s">
        <v>22</v>
      </c>
      <c r="B16" s="31"/>
      <c r="C16" s="31"/>
      <c r="D16" s="31"/>
      <c r="E16" s="31"/>
      <c r="F16" s="31"/>
      <c r="G16" s="31"/>
      <c r="H16" s="20">
        <f>H17-H15</f>
        <v>0</v>
      </c>
    </row>
    <row r="17" spans="1:8" ht="13.5">
      <c r="A17" s="30" t="s">
        <v>23</v>
      </c>
      <c r="B17" s="30"/>
      <c r="C17" s="30"/>
      <c r="D17" s="30"/>
      <c r="E17" s="30"/>
      <c r="F17" s="30"/>
      <c r="G17" s="30"/>
      <c r="H17" s="23">
        <f>H15*1.21</f>
        <v>0</v>
      </c>
    </row>
  </sheetData>
  <sheetProtection password="DF69" sheet="1"/>
  <mergeCells count="5">
    <mergeCell ref="A15:G15"/>
    <mergeCell ref="A16:G16"/>
    <mergeCell ref="A17:G17"/>
    <mergeCell ref="A14:F14"/>
    <mergeCell ref="A1:H1"/>
  </mergeCells>
  <printOptions/>
  <pageMargins left="0.7" right="0.7" top="0.787401575" bottom="0.7874015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Hasik</dc:creator>
  <cp:keywords/>
  <dc:description/>
  <cp:lastModifiedBy>fischer</cp:lastModifiedBy>
  <cp:lastPrinted>2018-01-31T21:03:35Z</cp:lastPrinted>
  <dcterms:created xsi:type="dcterms:W3CDTF">2012-02-27T08:13:15Z</dcterms:created>
  <dcterms:modified xsi:type="dcterms:W3CDTF">2018-02-07T06:11:59Z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