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135"/>
  </bookViews>
  <sheets>
    <sheet name="Lis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/>
  <c r="E26"/>
  <c r="E12"/>
  <c r="E13"/>
  <c r="E14"/>
  <c r="E80" l="1"/>
  <c r="E78"/>
  <c r="E77"/>
  <c r="E76"/>
  <c r="E74"/>
  <c r="E73"/>
  <c r="E72"/>
  <c r="E71"/>
  <c r="E69"/>
  <c r="E67"/>
  <c r="E66"/>
  <c r="E65"/>
  <c r="E61"/>
  <c r="E59" l="1"/>
  <c r="E58"/>
  <c r="E57"/>
  <c r="E56"/>
  <c r="E55"/>
  <c r="E41"/>
  <c r="E42"/>
  <c r="E43"/>
  <c r="E44"/>
  <c r="E45"/>
  <c r="E46"/>
  <c r="E47"/>
  <c r="E48"/>
  <c r="E49"/>
  <c r="E50"/>
  <c r="E51"/>
  <c r="E52"/>
  <c r="E53"/>
  <c r="E54"/>
  <c r="E37" l="1"/>
  <c r="E38"/>
  <c r="E39"/>
  <c r="E40"/>
  <c r="E15"/>
  <c r="E16"/>
  <c r="E17"/>
  <c r="E18"/>
  <c r="E19"/>
  <c r="E20"/>
  <c r="E21"/>
  <c r="E22"/>
  <c r="E23"/>
  <c r="E24"/>
  <c r="E25"/>
  <c r="E28"/>
  <c r="E29"/>
  <c r="E30"/>
  <c r="E31"/>
  <c r="E32"/>
  <c r="E33"/>
  <c r="E34"/>
  <c r="E35"/>
  <c r="E36"/>
  <c r="E81" l="1"/>
  <c r="E82" s="1"/>
  <c r="E83" s="1"/>
</calcChain>
</file>

<file path=xl/sharedStrings.xml><?xml version="1.0" encoding="utf-8"?>
<sst xmlns="http://schemas.openxmlformats.org/spreadsheetml/2006/main" count="145" uniqueCount="86">
  <si>
    <t>Položka</t>
  </si>
  <si>
    <t>Počet MJ</t>
  </si>
  <si>
    <t>MJ</t>
  </si>
  <si>
    <t>kus</t>
  </si>
  <si>
    <t>Cena/MJ [Kč]</t>
  </si>
  <si>
    <t>Cena [Kč]</t>
  </si>
  <si>
    <t>sada</t>
  </si>
  <si>
    <t>CÍLOVÁ KAMERA</t>
  </si>
  <si>
    <t>Cílová kamera STAR 220  - základní sestavení</t>
  </si>
  <si>
    <t>Barevná cílová kamera; hlava pro uchycení kamery a natočení ve 4 směrech; přenos dat s kamery do PC přes Ethernet; vertikální rozlišení: 2'048 pixelů; snímkovací frekvence až 2000 snímků/1sec; digitální vodováha; FX Nikon-uchycení objektivu; ovládání clony a ostření ze SW počítače;
10m kabel pro napojení signálů; napájecí trafo 90-240V a Software pro Windows 7, 8 and 10 v ceně.</t>
  </si>
  <si>
    <t>Kabeláž 4x100m 4M/4F - set</t>
  </si>
  <si>
    <t>OMEGA SCAN'O'VISION STAR 20/20</t>
  </si>
  <si>
    <t>Stativ rozkládací max. 1,8m pro váhu do 12 kg</t>
  </si>
  <si>
    <t>PŘÍSLUŠENSTVÍ KE KAMEŘE</t>
  </si>
  <si>
    <t>Objektiv 24-85mm f/3.5-4.5G ED VR (Nikon bajonet)</t>
  </si>
  <si>
    <t>STARTOVACÍ ZAŘÍZENÍ</t>
  </si>
  <si>
    <t>v ceně je elektronická pistol, sluchátka s mikrofonem, interní baterie na celý den provozu, včetně adapteru pro nabíjení a kufru pro pistoli a sluchátka</t>
  </si>
  <si>
    <t>Pistol plynová ráže 9mm vč. obalu</t>
  </si>
  <si>
    <t>Reproduktor aktivní PA s kabeláží 10m</t>
  </si>
  <si>
    <t>Stativ MANFROTTO pro uchycení Egun zaříZení</t>
  </si>
  <si>
    <t>FOTOBUŇKY</t>
  </si>
  <si>
    <t>Egun - moderní akustické startovací zařízení</t>
  </si>
  <si>
    <t>OST4 startovní transduktor</t>
  </si>
  <si>
    <t>Stativy pro fotobuňky MANFROTTO MKcompactACN-RD - pár</t>
  </si>
  <si>
    <t>Start/cíl ruční tlačítko OIP5 3498.701</t>
  </si>
  <si>
    <t>ARGES reflexní fotobuňka s odrazkou na 3ks AAA baterií, do 30m, volba NO/NC (bez stativů)</t>
  </si>
  <si>
    <t>VÝPOČETNÍ TECHNIKA</t>
  </si>
  <si>
    <t>Počítač pro cílovou kameru, 8GB RAM, i5, SSD, 15,6" matný, vč. instalace SW pro kameru v českém jazyce</t>
  </si>
  <si>
    <t>CELKOVÁ CENA BEZ DPH</t>
  </si>
  <si>
    <t>DPH 21%</t>
  </si>
  <si>
    <t>CELKOVÁ CENA VČETNĚ DPH</t>
  </si>
  <si>
    <t>Objednatel:</t>
  </si>
  <si>
    <t>Statutární město Karlovy Vary</t>
  </si>
  <si>
    <t>Dodavatel:</t>
  </si>
  <si>
    <t>datum:</t>
  </si>
  <si>
    <r>
      <rPr>
        <b/>
        <u/>
        <sz val="11"/>
        <color theme="1"/>
        <rFont val="Calibri"/>
        <family val="2"/>
        <charset val="238"/>
        <scheme val="minor"/>
      </rPr>
      <t>Pozn.:</t>
    </r>
    <r>
      <rPr>
        <b/>
        <sz val="11"/>
        <color theme="1"/>
        <rFont val="Calibri"/>
        <family val="2"/>
        <charset val="238"/>
        <scheme val="minor"/>
      </rPr>
      <t xml:space="preserve"> Prosíme vyplňujte pouze oranžová políčka, do kterých doplňte cenu dodávky jednotlivé položky.</t>
    </r>
  </si>
  <si>
    <t>Skokanská tyč 3,7 m, 73 kg, certifikát IAAF</t>
  </si>
  <si>
    <t>Skokanská tyč 4,0 m, 82 kg, certifikát IAAF</t>
  </si>
  <si>
    <t>Atletický stadion Karlovy Vary – dodávka vybavení pro atletické disciplíny</t>
  </si>
  <si>
    <t>Doskočiště pro skok vysoký typu ELITE 6x4x0,70 m, certifikát IAAF, tělo doskočiště tvořené díly, které jsou opatřeny samostatnými látkovými potahy. Vrchní dopadová deka s molitanem 7 cm v samostatném oboustranném látkovém potahu.</t>
  </si>
  <si>
    <t xml:space="preserve">Rošt pod doskočiště pro skok vysoký celoocelový 6x4 m </t>
  </si>
  <si>
    <t>Plachta na zakrytí doskočiště pro skok vysoký 6x4x0,75 m z plachtoviny min. 600 g/m2</t>
  </si>
  <si>
    <t>Pojízdná stříška pro doskočiště pro skok vysoký pojízdná, hliníková konstrukce, opláštění Termoclean / polykarbonát 6x4 m</t>
  </si>
  <si>
    <t>Stojany pro skok o tyči, certifikát IAAF, ocelo-hliníkové s pojezdem pro nastavení vzdálenosti laťky od šuplíku, výška pro nastavení 150-550cm, teleskopické</t>
  </si>
  <si>
    <t>Pojízdná stříška pro doskočiště pro skok o tyči pojízdná, hliníková konstrukce, opláštění Termoclean / polykarbonát 8x6 m</t>
  </si>
  <si>
    <t>Rošt pod doskočiště pro skok o tyči celoocelový 8x6x0,8 m</t>
  </si>
  <si>
    <t>Doskočiště pro skok o tyči typu ELITE 8x6x0,8-0,4 m, certifikát IAAF, tělo doskočiště tvořené díly, které jsou opatřeny samostatnými látkovými potahy. Vrchní dopadová deka s molitanem 7 cm v samostatném oboustranném látkovém potahu.</t>
  </si>
  <si>
    <t>Stojany pro skok vysoký, certifikát IAAF, ocelo-hliníkové, výška pro nastavení 70-250cm, teleskopické</t>
  </si>
  <si>
    <t>Měřící lať pro skok vysoký teleskopická včetně transportní tašky, rozsah 75-250 cm, certifikát IAAF</t>
  </si>
  <si>
    <t>Měřící lať pro skok o tyči teleskopická včetně transportní tašky, rozsah 180-600 cm, certifikát IAAF</t>
  </si>
  <si>
    <t>Plachta pro zakrytí doskočiště pro skok o tyči 8x6x0,8 m z plachtoviny min. 600 g/m2</t>
  </si>
  <si>
    <t>Tréninková laminátová laťka pro skok vysoký 4 m, certifikát IAAF</t>
  </si>
  <si>
    <t>Tréninková laminátová laťka pro skok o tyči 4,5 m, certifikát IAAF</t>
  </si>
  <si>
    <t>Překážka závodní 6 výšek, 686, 762, 838, 914, 991, 1067 mm, celohliníková s ocelovým závažím v nohách, plastovou přeběhovou laťkou, eloxovaná, certifikát IAAF</t>
  </si>
  <si>
    <t>Zarážecí břevno pro vrh koulí venkovní, hliníkové nebo ocelové</t>
  </si>
  <si>
    <t>Odrazové prkno dřevěné, rozpínací pomocí šroubů a ocelových desek 34 cm</t>
  </si>
  <si>
    <t>Disk plastový závodní 1,0 kg, certifikát IAAF, s ocelovou obroučkou a plastovými poklicemi</t>
  </si>
  <si>
    <t>Disk plastový závodní 1,5 kg, certifikát IAAF, s ocelovou obroučkou a plastovými poklicemi</t>
  </si>
  <si>
    <t>Disk plastový závodní 1,75 kg, certifikát IAAF, s ocelovou obroučkou a plastovými poklicemi</t>
  </si>
  <si>
    <t>Disk plastový závodní 2,0 kg, certifikát IAAF, s ocelovou obroučkou a plastovými poklicemi</t>
  </si>
  <si>
    <t>oštěp 500 g, certifikát IAAF, hliníkové tělo a ocelový hrot</t>
  </si>
  <si>
    <t>oštěp 600 g, certifikát IAAF, hliníkové tělo a ocelový hrot</t>
  </si>
  <si>
    <t>oštěp 700 g, certifikát IAAF, hliníkové tělo a ocelový hrot</t>
  </si>
  <si>
    <t>oštěp 800 g, certifikát IAAF, hliníkové tělo a ocelový hrot</t>
  </si>
  <si>
    <t>Startovní bloky závodní ocelové, certifikát IAAF</t>
  </si>
  <si>
    <t>Vrhačská koule ocel, 85mm/3kg, certifikát IAAF</t>
  </si>
  <si>
    <t>Vrhačská koule ocel, 100mm/3kg, certifikát IAAF</t>
  </si>
  <si>
    <t>Vrhačská koule ocel, 108mm/3kg, certifikát IAAF</t>
  </si>
  <si>
    <t>Vrhačská koule ocel, 95mm/4kg, certifikát IAAF</t>
  </si>
  <si>
    <t>Vrhačská koule ocel, 100mm/4kg, certifikát IAAF</t>
  </si>
  <si>
    <t>Vrhačská koule ocel, 108 mm/4kg, certifikát IAAF</t>
  </si>
  <si>
    <t>Vrhačská koule ocel, 100mm/5kg, certifikát IAAF</t>
  </si>
  <si>
    <t>Vrhačská koule ocel, 110mm/5kg, certifikát IAAF</t>
  </si>
  <si>
    <t>Vrhačská koule ocel, 120mm/5kg, certifikát IAAF</t>
  </si>
  <si>
    <t>Vrhačská koule ocel, 105mm/6kg, certifikát IAAF</t>
  </si>
  <si>
    <t>Vrhačská koule ocel, 115mm/6kg, certifikát IAAF</t>
  </si>
  <si>
    <t>Vrhačská koule ocel, 113mm/7,26kg, certifikát IAAF</t>
  </si>
  <si>
    <t>Vrhačská koule ocel, 125mm/6kg, certifikát IAAF</t>
  </si>
  <si>
    <t>Vrhačská koule ocel, 117mm/7,26kg, certifikát IAAF</t>
  </si>
  <si>
    <t>Vrhačská koule ocel, 128mm/7,26kg, certifikát IAAF</t>
  </si>
  <si>
    <t>Kladivo ocelové závodní prům.85mm, 3kg, certifikát IAAF</t>
  </si>
  <si>
    <t>Kladivo ocelové závodní prům.95mm, 4kg, certifikát IAAF</t>
  </si>
  <si>
    <t>Kladivo ocelové závodní prům.100mm, 5kg, certifikát IAAF</t>
  </si>
  <si>
    <t>Kladivo ocelové závodní prům.105mm, 6kg, certifikát IAAF</t>
  </si>
  <si>
    <t>Kladivo ocelové závodní prům.110mm, 7,26kg, certifikát IAAF</t>
  </si>
  <si>
    <t>Soupis vybavení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</si>
</sst>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" fontId="0" fillId="0" borderId="0" xfId="0" applyNumberFormat="1"/>
    <xf numFmtId="0" fontId="4" fillId="0" borderId="0" xfId="0" applyFont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14" fontId="4" fillId="0" borderId="0" xfId="0" applyNumberFormat="1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Border="1" applyAlignment="1">
      <alignment wrapText="1" shrinkToFit="1"/>
    </xf>
    <xf numFmtId="0" fontId="0" fillId="0" borderId="1" xfId="0" applyBorder="1"/>
    <xf numFmtId="4" fontId="0" fillId="0" borderId="1" xfId="0" applyNumberFormat="1" applyBorder="1"/>
    <xf numFmtId="0" fontId="0" fillId="0" borderId="8" xfId="0" applyBorder="1" applyAlignment="1">
      <alignment wrapText="1" shrinkToFit="1"/>
    </xf>
    <xf numFmtId="0" fontId="0" fillId="0" borderId="8" xfId="0" applyBorder="1"/>
    <xf numFmtId="4" fontId="0" fillId="0" borderId="8" xfId="0" applyNumberFormat="1" applyBorder="1"/>
    <xf numFmtId="0" fontId="0" fillId="0" borderId="11" xfId="0" applyBorder="1" applyAlignment="1">
      <alignment wrapText="1" shrinkToFit="1"/>
    </xf>
    <xf numFmtId="0" fontId="0" fillId="0" borderId="12" xfId="0" applyBorder="1"/>
    <xf numFmtId="4" fontId="0" fillId="0" borderId="12" xfId="0" applyNumberFormat="1" applyBorder="1"/>
    <xf numFmtId="4" fontId="0" fillId="0" borderId="13" xfId="0" applyNumberFormat="1" applyBorder="1"/>
    <xf numFmtId="0" fontId="0" fillId="0" borderId="14" xfId="0" applyBorder="1" applyAlignment="1">
      <alignment wrapText="1" shrinkToFit="1"/>
    </xf>
    <xf numFmtId="4" fontId="0" fillId="0" borderId="15" xfId="0" applyNumberFormat="1" applyBorder="1"/>
    <xf numFmtId="0" fontId="0" fillId="0" borderId="2" xfId="0" applyBorder="1" applyAlignment="1">
      <alignment wrapText="1" shrinkToFit="1"/>
    </xf>
    <xf numFmtId="4" fontId="0" fillId="0" borderId="0" xfId="0" applyNumberFormat="1" applyBorder="1"/>
    <xf numFmtId="0" fontId="0" fillId="0" borderId="16" xfId="0" applyBorder="1" applyAlignment="1">
      <alignment wrapText="1" shrinkToFit="1"/>
    </xf>
    <xf numFmtId="4" fontId="0" fillId="0" borderId="17" xfId="0" applyNumberFormat="1" applyBorder="1"/>
    <xf numFmtId="0" fontId="0" fillId="0" borderId="18" xfId="0" applyBorder="1"/>
    <xf numFmtId="0" fontId="0" fillId="0" borderId="19" xfId="0" applyBorder="1"/>
    <xf numFmtId="4" fontId="0" fillId="0" borderId="18" xfId="0" applyNumberFormat="1" applyBorder="1"/>
    <xf numFmtId="4" fontId="0" fillId="0" borderId="19" xfId="0" applyNumberFormat="1" applyBorder="1"/>
    <xf numFmtId="0" fontId="0" fillId="0" borderId="18" xfId="0" applyBorder="1" applyAlignment="1">
      <alignment wrapText="1" shrinkToFit="1"/>
    </xf>
    <xf numFmtId="0" fontId="1" fillId="0" borderId="3" xfId="0" applyFont="1" applyBorder="1"/>
    <xf numFmtId="0" fontId="1" fillId="0" borderId="9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4" xfId="0" applyNumberFormat="1" applyFont="1" applyBorder="1"/>
    <xf numFmtId="0" fontId="0" fillId="0" borderId="3" xfId="0" applyBorder="1"/>
    <xf numFmtId="0" fontId="0" fillId="0" borderId="9" xfId="0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4" xfId="0" applyNumberFormat="1" applyBorder="1"/>
    <xf numFmtId="4" fontId="0" fillId="3" borderId="8" xfId="0" applyNumberFormat="1" applyFill="1" applyBorder="1"/>
    <xf numFmtId="4" fontId="0" fillId="3" borderId="1" xfId="0" applyNumberFormat="1" applyFill="1" applyBorder="1"/>
    <xf numFmtId="4" fontId="0" fillId="3" borderId="18" xfId="0" applyNumberFormat="1" applyFill="1" applyBorder="1"/>
    <xf numFmtId="4" fontId="0" fillId="3" borderId="0" xfId="0" applyNumberFormat="1" applyFill="1"/>
    <xf numFmtId="4" fontId="0" fillId="0" borderId="19" xfId="0" applyNumberFormat="1" applyFill="1" applyBorder="1"/>
    <xf numFmtId="4" fontId="0" fillId="0" borderId="8" xfId="0" applyNumberFormat="1" applyFill="1" applyBorder="1"/>
    <xf numFmtId="0" fontId="4" fillId="0" borderId="0" xfId="0" applyFont="1" applyFill="1" applyAlignment="1"/>
    <xf numFmtId="0" fontId="0" fillId="0" borderId="0" xfId="0" applyFill="1" applyAlignment="1"/>
    <xf numFmtId="0" fontId="4" fillId="3" borderId="0" xfId="0" applyFont="1" applyFill="1" applyAlignment="1"/>
    <xf numFmtId="0" fontId="0" fillId="3" borderId="0" xfId="0" applyFill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5"/>
  <sheetViews>
    <sheetView tabSelected="1" workbookViewId="0">
      <selection activeCell="A4" sqref="A4"/>
    </sheetView>
  </sheetViews>
  <sheetFormatPr defaultRowHeight="15"/>
  <cols>
    <col min="1" max="1" width="55.7109375" customWidth="1"/>
    <col min="2" max="2" width="5" bestFit="1" customWidth="1"/>
    <col min="4" max="4" width="12.5703125" bestFit="1" customWidth="1"/>
    <col min="5" max="5" width="15.28515625" customWidth="1"/>
  </cols>
  <sheetData>
    <row r="1" spans="1:5" ht="18.75">
      <c r="A1" s="3" t="s">
        <v>38</v>
      </c>
      <c r="B1" s="4"/>
      <c r="C1" s="4"/>
      <c r="D1" s="4"/>
      <c r="E1" s="4"/>
    </row>
    <row r="2" spans="1:5">
      <c r="A2" s="4"/>
      <c r="B2" s="4"/>
      <c r="C2" s="4"/>
      <c r="D2" s="4"/>
      <c r="E2" s="4"/>
    </row>
    <row r="3" spans="1:5">
      <c r="A3" s="5" t="s">
        <v>85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 s="2" customFormat="1">
      <c r="A5" s="6" t="s">
        <v>31</v>
      </c>
      <c r="B5" s="50" t="s">
        <v>32</v>
      </c>
      <c r="C5" s="51"/>
      <c r="D5" s="51"/>
      <c r="E5" s="51"/>
    </row>
    <row r="6" spans="1:5" s="2" customFormat="1">
      <c r="A6" s="6" t="s">
        <v>33</v>
      </c>
      <c r="B6" s="52"/>
      <c r="C6" s="53"/>
      <c r="D6" s="53"/>
      <c r="E6" s="53"/>
    </row>
    <row r="7" spans="1:5" s="2" customFormat="1">
      <c r="A7" s="6"/>
      <c r="B7" s="52"/>
      <c r="C7" s="54"/>
      <c r="D7" s="54"/>
      <c r="E7" s="54"/>
    </row>
    <row r="8" spans="1:5" s="2" customFormat="1">
      <c r="A8" s="7"/>
      <c r="B8" s="8"/>
      <c r="C8" s="8"/>
      <c r="D8" s="8"/>
      <c r="E8" s="8"/>
    </row>
    <row r="9" spans="1:5" s="2" customFormat="1">
      <c r="A9" s="8"/>
      <c r="B9" s="8"/>
      <c r="C9" s="8"/>
      <c r="D9" s="8" t="s">
        <v>34</v>
      </c>
      <c r="E9" s="9">
        <v>43237</v>
      </c>
    </row>
    <row r="10" spans="1:5" s="2" customFormat="1" ht="15.75" thickBot="1">
      <c r="A10" s="8"/>
      <c r="B10" s="8"/>
      <c r="C10" s="8"/>
      <c r="D10" s="8"/>
      <c r="E10" s="9"/>
    </row>
    <row r="11" spans="1:5" ht="15.75" thickBot="1">
      <c r="A11" s="10" t="s">
        <v>0</v>
      </c>
      <c r="B11" s="11" t="s">
        <v>2</v>
      </c>
      <c r="C11" s="11" t="s">
        <v>1</v>
      </c>
      <c r="D11" s="11" t="s">
        <v>4</v>
      </c>
      <c r="E11" s="12" t="s">
        <v>5</v>
      </c>
    </row>
    <row r="12" spans="1:5" ht="75">
      <c r="A12" s="16" t="s">
        <v>39</v>
      </c>
      <c r="B12" s="17" t="s">
        <v>3</v>
      </c>
      <c r="C12" s="18">
        <v>1</v>
      </c>
      <c r="D12" s="44"/>
      <c r="E12" s="18">
        <f>C12*D12</f>
        <v>0</v>
      </c>
    </row>
    <row r="13" spans="1:5" ht="30">
      <c r="A13" s="13" t="s">
        <v>41</v>
      </c>
      <c r="B13" s="14" t="s">
        <v>3</v>
      </c>
      <c r="C13" s="15">
        <v>1</v>
      </c>
      <c r="D13" s="45"/>
      <c r="E13" s="15">
        <f t="shared" ref="E13:E61" si="0">C13*D13</f>
        <v>0</v>
      </c>
    </row>
    <row r="14" spans="1:5" ht="45">
      <c r="A14" s="13" t="s">
        <v>42</v>
      </c>
      <c r="B14" s="14" t="s">
        <v>3</v>
      </c>
      <c r="C14" s="15">
        <v>1</v>
      </c>
      <c r="D14" s="45"/>
      <c r="E14" s="15">
        <f t="shared" si="0"/>
        <v>0</v>
      </c>
    </row>
    <row r="15" spans="1:5">
      <c r="A15" s="13" t="s">
        <v>40</v>
      </c>
      <c r="B15" s="14" t="s">
        <v>3</v>
      </c>
      <c r="C15" s="15">
        <v>1</v>
      </c>
      <c r="D15" s="45"/>
      <c r="E15" s="15">
        <f t="shared" si="0"/>
        <v>0</v>
      </c>
    </row>
    <row r="16" spans="1:5" ht="30">
      <c r="A16" s="13" t="s">
        <v>47</v>
      </c>
      <c r="B16" s="14" t="s">
        <v>6</v>
      </c>
      <c r="C16" s="15">
        <v>1</v>
      </c>
      <c r="D16" s="45"/>
      <c r="E16" s="15">
        <f t="shared" si="0"/>
        <v>0</v>
      </c>
    </row>
    <row r="17" spans="1:5" ht="30">
      <c r="A17" s="13" t="s">
        <v>51</v>
      </c>
      <c r="B17" s="14" t="s">
        <v>3</v>
      </c>
      <c r="C17" s="15">
        <v>1</v>
      </c>
      <c r="D17" s="45"/>
      <c r="E17" s="15">
        <f t="shared" si="0"/>
        <v>0</v>
      </c>
    </row>
    <row r="18" spans="1:5" ht="30">
      <c r="A18" s="13" t="s">
        <v>48</v>
      </c>
      <c r="B18" s="14" t="s">
        <v>3</v>
      </c>
      <c r="C18" s="15">
        <v>1</v>
      </c>
      <c r="D18" s="45"/>
      <c r="E18" s="15">
        <f t="shared" si="0"/>
        <v>0</v>
      </c>
    </row>
    <row r="19" spans="1:5" ht="75">
      <c r="A19" s="13" t="s">
        <v>46</v>
      </c>
      <c r="B19" s="14" t="s">
        <v>6</v>
      </c>
      <c r="C19" s="15">
        <v>1</v>
      </c>
      <c r="D19" s="45"/>
      <c r="E19" s="15">
        <f t="shared" si="0"/>
        <v>0</v>
      </c>
    </row>
    <row r="20" spans="1:5" ht="30">
      <c r="A20" s="13" t="s">
        <v>50</v>
      </c>
      <c r="B20" s="14" t="s">
        <v>3</v>
      </c>
      <c r="C20" s="15">
        <v>1</v>
      </c>
      <c r="D20" s="45"/>
      <c r="E20" s="15">
        <f t="shared" si="0"/>
        <v>0</v>
      </c>
    </row>
    <row r="21" spans="1:5">
      <c r="A21" s="13" t="s">
        <v>45</v>
      </c>
      <c r="B21" s="14" t="s">
        <v>3</v>
      </c>
      <c r="C21" s="15">
        <v>1</v>
      </c>
      <c r="D21" s="45"/>
      <c r="E21" s="15">
        <f t="shared" si="0"/>
        <v>0</v>
      </c>
    </row>
    <row r="22" spans="1:5" ht="45">
      <c r="A22" s="13" t="s">
        <v>44</v>
      </c>
      <c r="B22" s="14" t="s">
        <v>3</v>
      </c>
      <c r="C22" s="15">
        <v>1</v>
      </c>
      <c r="D22" s="45"/>
      <c r="E22" s="15">
        <f t="shared" si="0"/>
        <v>0</v>
      </c>
    </row>
    <row r="23" spans="1:5" ht="45">
      <c r="A23" s="13" t="s">
        <v>43</v>
      </c>
      <c r="B23" s="14" t="s">
        <v>3</v>
      </c>
      <c r="C23" s="15">
        <v>1</v>
      </c>
      <c r="D23" s="45"/>
      <c r="E23" s="15">
        <f t="shared" si="0"/>
        <v>0</v>
      </c>
    </row>
    <row r="24" spans="1:5" ht="30">
      <c r="A24" s="13" t="s">
        <v>52</v>
      </c>
      <c r="B24" s="14" t="s">
        <v>3</v>
      </c>
      <c r="C24" s="15">
        <v>1</v>
      </c>
      <c r="D24" s="45"/>
      <c r="E24" s="15">
        <f t="shared" si="0"/>
        <v>0</v>
      </c>
    </row>
    <row r="25" spans="1:5" ht="30">
      <c r="A25" s="13" t="s">
        <v>49</v>
      </c>
      <c r="B25" s="14" t="s">
        <v>3</v>
      </c>
      <c r="C25" s="15">
        <v>1</v>
      </c>
      <c r="D25" s="45"/>
      <c r="E25" s="15">
        <f t="shared" si="0"/>
        <v>0</v>
      </c>
    </row>
    <row r="26" spans="1:5">
      <c r="A26" s="13" t="s">
        <v>36</v>
      </c>
      <c r="B26" s="14" t="s">
        <v>3</v>
      </c>
      <c r="C26" s="15">
        <v>1</v>
      </c>
      <c r="D26" s="45"/>
      <c r="E26" s="15">
        <f t="shared" si="0"/>
        <v>0</v>
      </c>
    </row>
    <row r="27" spans="1:5">
      <c r="A27" s="13" t="s">
        <v>37</v>
      </c>
      <c r="B27" s="14" t="s">
        <v>3</v>
      </c>
      <c r="C27" s="15">
        <v>1</v>
      </c>
      <c r="D27" s="45"/>
      <c r="E27" s="15">
        <f t="shared" si="0"/>
        <v>0</v>
      </c>
    </row>
    <row r="28" spans="1:5" ht="45">
      <c r="A28" s="13" t="s">
        <v>53</v>
      </c>
      <c r="B28" s="14" t="s">
        <v>3</v>
      </c>
      <c r="C28" s="15">
        <v>66</v>
      </c>
      <c r="D28" s="45"/>
      <c r="E28" s="15">
        <f t="shared" si="0"/>
        <v>0</v>
      </c>
    </row>
    <row r="29" spans="1:5" ht="30">
      <c r="A29" s="13" t="s">
        <v>54</v>
      </c>
      <c r="B29" s="14" t="s">
        <v>3</v>
      </c>
      <c r="C29" s="15">
        <v>1</v>
      </c>
      <c r="D29" s="45"/>
      <c r="E29" s="15">
        <f t="shared" si="0"/>
        <v>0</v>
      </c>
    </row>
    <row r="30" spans="1:5">
      <c r="A30" s="13" t="s">
        <v>60</v>
      </c>
      <c r="B30" s="14" t="s">
        <v>3</v>
      </c>
      <c r="C30" s="15">
        <v>3</v>
      </c>
      <c r="D30" s="45"/>
      <c r="E30" s="15">
        <f t="shared" si="0"/>
        <v>0</v>
      </c>
    </row>
    <row r="31" spans="1:5">
      <c r="A31" s="13" t="s">
        <v>61</v>
      </c>
      <c r="B31" s="14" t="s">
        <v>3</v>
      </c>
      <c r="C31" s="15">
        <v>3</v>
      </c>
      <c r="D31" s="45"/>
      <c r="E31" s="15">
        <f t="shared" si="0"/>
        <v>0</v>
      </c>
    </row>
    <row r="32" spans="1:5">
      <c r="A32" s="13" t="s">
        <v>62</v>
      </c>
      <c r="B32" s="14" t="s">
        <v>3</v>
      </c>
      <c r="C32" s="15">
        <v>3</v>
      </c>
      <c r="D32" s="45"/>
      <c r="E32" s="15">
        <f t="shared" si="0"/>
        <v>0</v>
      </c>
    </row>
    <row r="33" spans="1:5">
      <c r="A33" s="13" t="s">
        <v>63</v>
      </c>
      <c r="B33" s="14" t="s">
        <v>3</v>
      </c>
      <c r="C33" s="15">
        <v>3</v>
      </c>
      <c r="D33" s="45"/>
      <c r="E33" s="15">
        <f t="shared" si="0"/>
        <v>0</v>
      </c>
    </row>
    <row r="34" spans="1:5" ht="30">
      <c r="A34" s="13" t="s">
        <v>56</v>
      </c>
      <c r="B34" s="14" t="s">
        <v>3</v>
      </c>
      <c r="C34" s="15">
        <v>3</v>
      </c>
      <c r="D34" s="45"/>
      <c r="E34" s="15">
        <f t="shared" si="0"/>
        <v>0</v>
      </c>
    </row>
    <row r="35" spans="1:5" ht="30">
      <c r="A35" s="13" t="s">
        <v>57</v>
      </c>
      <c r="B35" s="14" t="s">
        <v>3</v>
      </c>
      <c r="C35" s="15">
        <v>3</v>
      </c>
      <c r="D35" s="45"/>
      <c r="E35" s="15">
        <f t="shared" si="0"/>
        <v>0</v>
      </c>
    </row>
    <row r="36" spans="1:5" ht="30">
      <c r="A36" s="13" t="s">
        <v>58</v>
      </c>
      <c r="B36" s="14" t="s">
        <v>3</v>
      </c>
      <c r="C36" s="15">
        <v>3</v>
      </c>
      <c r="D36" s="45"/>
      <c r="E36" s="15">
        <f t="shared" si="0"/>
        <v>0</v>
      </c>
    </row>
    <row r="37" spans="1:5" ht="30">
      <c r="A37" s="13" t="s">
        <v>59</v>
      </c>
      <c r="B37" s="14" t="s">
        <v>3</v>
      </c>
      <c r="C37" s="15">
        <v>3</v>
      </c>
      <c r="D37" s="45"/>
      <c r="E37" s="15">
        <f t="shared" si="0"/>
        <v>0</v>
      </c>
    </row>
    <row r="38" spans="1:5" ht="30">
      <c r="A38" s="13" t="s">
        <v>55</v>
      </c>
      <c r="B38" s="14" t="s">
        <v>3</v>
      </c>
      <c r="C38" s="15">
        <v>2</v>
      </c>
      <c r="D38" s="45"/>
      <c r="E38" s="15">
        <f t="shared" si="0"/>
        <v>0</v>
      </c>
    </row>
    <row r="39" spans="1:5">
      <c r="A39" s="13" t="s">
        <v>64</v>
      </c>
      <c r="B39" s="14" t="s">
        <v>3</v>
      </c>
      <c r="C39" s="15">
        <v>10</v>
      </c>
      <c r="D39" s="45"/>
      <c r="E39" s="15">
        <f t="shared" si="0"/>
        <v>0</v>
      </c>
    </row>
    <row r="40" spans="1:5">
      <c r="A40" s="13" t="s">
        <v>65</v>
      </c>
      <c r="B40" s="14" t="s">
        <v>3</v>
      </c>
      <c r="C40" s="15">
        <v>1</v>
      </c>
      <c r="D40" s="45"/>
      <c r="E40" s="15">
        <f t="shared" si="0"/>
        <v>0</v>
      </c>
    </row>
    <row r="41" spans="1:5">
      <c r="A41" s="13" t="s">
        <v>66</v>
      </c>
      <c r="B41" s="14" t="s">
        <v>3</v>
      </c>
      <c r="C41" s="15">
        <v>1</v>
      </c>
      <c r="D41" s="45"/>
      <c r="E41" s="15">
        <f t="shared" si="0"/>
        <v>0</v>
      </c>
    </row>
    <row r="42" spans="1:5">
      <c r="A42" s="13" t="s">
        <v>67</v>
      </c>
      <c r="B42" s="14" t="s">
        <v>3</v>
      </c>
      <c r="C42" s="15">
        <v>1</v>
      </c>
      <c r="D42" s="45"/>
      <c r="E42" s="15">
        <f t="shared" si="0"/>
        <v>0</v>
      </c>
    </row>
    <row r="43" spans="1:5">
      <c r="A43" s="13" t="s">
        <v>68</v>
      </c>
      <c r="B43" s="14" t="s">
        <v>3</v>
      </c>
      <c r="C43" s="15">
        <v>1</v>
      </c>
      <c r="D43" s="45"/>
      <c r="E43" s="15">
        <f t="shared" si="0"/>
        <v>0</v>
      </c>
    </row>
    <row r="44" spans="1:5">
      <c r="A44" s="13" t="s">
        <v>69</v>
      </c>
      <c r="B44" s="14" t="s">
        <v>3</v>
      </c>
      <c r="C44" s="15">
        <v>1</v>
      </c>
      <c r="D44" s="45"/>
      <c r="E44" s="15">
        <f t="shared" si="0"/>
        <v>0</v>
      </c>
    </row>
    <row r="45" spans="1:5">
      <c r="A45" s="13" t="s">
        <v>70</v>
      </c>
      <c r="B45" s="14" t="s">
        <v>3</v>
      </c>
      <c r="C45" s="15">
        <v>1</v>
      </c>
      <c r="D45" s="45"/>
      <c r="E45" s="15">
        <f t="shared" si="0"/>
        <v>0</v>
      </c>
    </row>
    <row r="46" spans="1:5">
      <c r="A46" s="13" t="s">
        <v>71</v>
      </c>
      <c r="B46" s="14" t="s">
        <v>3</v>
      </c>
      <c r="C46" s="15">
        <v>1</v>
      </c>
      <c r="D46" s="45"/>
      <c r="E46" s="15">
        <f t="shared" si="0"/>
        <v>0</v>
      </c>
    </row>
    <row r="47" spans="1:5">
      <c r="A47" s="13" t="s">
        <v>72</v>
      </c>
      <c r="B47" s="14" t="s">
        <v>3</v>
      </c>
      <c r="C47" s="15">
        <v>1</v>
      </c>
      <c r="D47" s="45"/>
      <c r="E47" s="15">
        <f t="shared" si="0"/>
        <v>0</v>
      </c>
    </row>
    <row r="48" spans="1:5">
      <c r="A48" s="13" t="s">
        <v>73</v>
      </c>
      <c r="B48" s="14" t="s">
        <v>3</v>
      </c>
      <c r="C48" s="15">
        <v>1</v>
      </c>
      <c r="D48" s="45"/>
      <c r="E48" s="15">
        <f t="shared" si="0"/>
        <v>0</v>
      </c>
    </row>
    <row r="49" spans="1:5">
      <c r="A49" s="13" t="s">
        <v>74</v>
      </c>
      <c r="B49" s="14" t="s">
        <v>3</v>
      </c>
      <c r="C49" s="15">
        <v>1</v>
      </c>
      <c r="D49" s="45"/>
      <c r="E49" s="15">
        <f t="shared" si="0"/>
        <v>0</v>
      </c>
    </row>
    <row r="50" spans="1:5">
      <c r="A50" s="13" t="s">
        <v>75</v>
      </c>
      <c r="B50" s="14" t="s">
        <v>3</v>
      </c>
      <c r="C50" s="15">
        <v>1</v>
      </c>
      <c r="D50" s="45"/>
      <c r="E50" s="15">
        <f t="shared" si="0"/>
        <v>0</v>
      </c>
    </row>
    <row r="51" spans="1:5">
      <c r="A51" s="13" t="s">
        <v>77</v>
      </c>
      <c r="B51" s="14" t="s">
        <v>3</v>
      </c>
      <c r="C51" s="15">
        <v>1</v>
      </c>
      <c r="D51" s="45"/>
      <c r="E51" s="15">
        <f t="shared" si="0"/>
        <v>0</v>
      </c>
    </row>
    <row r="52" spans="1:5">
      <c r="A52" s="13" t="s">
        <v>76</v>
      </c>
      <c r="B52" s="14" t="s">
        <v>3</v>
      </c>
      <c r="C52" s="15">
        <v>1</v>
      </c>
      <c r="D52" s="45"/>
      <c r="E52" s="15">
        <f t="shared" si="0"/>
        <v>0</v>
      </c>
    </row>
    <row r="53" spans="1:5">
      <c r="A53" s="13" t="s">
        <v>78</v>
      </c>
      <c r="B53" s="14" t="s">
        <v>3</v>
      </c>
      <c r="C53" s="15">
        <v>1</v>
      </c>
      <c r="D53" s="45"/>
      <c r="E53" s="15">
        <f t="shared" si="0"/>
        <v>0</v>
      </c>
    </row>
    <row r="54" spans="1:5">
      <c r="A54" s="13" t="s">
        <v>79</v>
      </c>
      <c r="B54" s="14" t="s">
        <v>3</v>
      </c>
      <c r="C54" s="15">
        <v>1</v>
      </c>
      <c r="D54" s="45"/>
      <c r="E54" s="15">
        <f t="shared" si="0"/>
        <v>0</v>
      </c>
    </row>
    <row r="55" spans="1:5">
      <c r="A55" s="13" t="s">
        <v>80</v>
      </c>
      <c r="B55" s="14" t="s">
        <v>3</v>
      </c>
      <c r="C55" s="15">
        <v>2</v>
      </c>
      <c r="D55" s="45"/>
      <c r="E55" s="15">
        <f t="shared" si="0"/>
        <v>0</v>
      </c>
    </row>
    <row r="56" spans="1:5">
      <c r="A56" s="13" t="s">
        <v>81</v>
      </c>
      <c r="B56" s="14" t="s">
        <v>3</v>
      </c>
      <c r="C56" s="15">
        <v>2</v>
      </c>
      <c r="D56" s="45"/>
      <c r="E56" s="15">
        <f t="shared" si="0"/>
        <v>0</v>
      </c>
    </row>
    <row r="57" spans="1:5">
      <c r="A57" s="13" t="s">
        <v>82</v>
      </c>
      <c r="B57" s="14" t="s">
        <v>3</v>
      </c>
      <c r="C57" s="15">
        <v>2</v>
      </c>
      <c r="D57" s="45"/>
      <c r="E57" s="15">
        <f t="shared" si="0"/>
        <v>0</v>
      </c>
    </row>
    <row r="58" spans="1:5">
      <c r="A58" s="13" t="s">
        <v>83</v>
      </c>
      <c r="B58" s="14" t="s">
        <v>3</v>
      </c>
      <c r="C58" s="15">
        <v>2</v>
      </c>
      <c r="D58" s="45"/>
      <c r="E58" s="15">
        <f t="shared" si="0"/>
        <v>0</v>
      </c>
    </row>
    <row r="59" spans="1:5" ht="30">
      <c r="A59" s="13" t="s">
        <v>84</v>
      </c>
      <c r="B59" s="14" t="s">
        <v>3</v>
      </c>
      <c r="C59" s="15">
        <v>2</v>
      </c>
      <c r="D59" s="45"/>
      <c r="E59" s="15">
        <f t="shared" si="0"/>
        <v>0</v>
      </c>
    </row>
    <row r="60" spans="1:5">
      <c r="A60" s="19" t="s">
        <v>7</v>
      </c>
      <c r="B60" s="20"/>
      <c r="C60" s="21"/>
      <c r="D60" s="21"/>
      <c r="E60" s="22"/>
    </row>
    <row r="61" spans="1:5">
      <c r="A61" s="23" t="s">
        <v>8</v>
      </c>
      <c r="B61" s="29" t="s">
        <v>3</v>
      </c>
      <c r="C61" s="24">
        <v>1</v>
      </c>
      <c r="D61" s="46"/>
      <c r="E61" s="31">
        <f t="shared" si="0"/>
        <v>0</v>
      </c>
    </row>
    <row r="62" spans="1:5">
      <c r="A62" s="25" t="s">
        <v>11</v>
      </c>
      <c r="B62" s="30"/>
      <c r="C62" s="26"/>
      <c r="D62" s="48"/>
      <c r="E62" s="32"/>
    </row>
    <row r="63" spans="1:5" ht="105">
      <c r="A63" s="27" t="s">
        <v>9</v>
      </c>
      <c r="B63" s="17"/>
      <c r="C63" s="28"/>
      <c r="D63" s="49"/>
      <c r="E63" s="18"/>
    </row>
    <row r="64" spans="1:5">
      <c r="A64" s="19" t="s">
        <v>13</v>
      </c>
      <c r="B64" s="20"/>
      <c r="C64" s="21"/>
      <c r="D64" s="21"/>
      <c r="E64" s="22"/>
    </row>
    <row r="65" spans="1:5">
      <c r="A65" s="13" t="s">
        <v>14</v>
      </c>
      <c r="B65" s="14" t="s">
        <v>3</v>
      </c>
      <c r="C65" s="15">
        <v>1</v>
      </c>
      <c r="D65" s="45"/>
      <c r="E65" s="15">
        <f t="shared" ref="E65:E69" si="1">C65*D65</f>
        <v>0</v>
      </c>
    </row>
    <row r="66" spans="1:5">
      <c r="A66" s="13" t="s">
        <v>10</v>
      </c>
      <c r="B66" s="14" t="s">
        <v>3</v>
      </c>
      <c r="C66" s="15">
        <v>1</v>
      </c>
      <c r="D66" s="45"/>
      <c r="E66" s="15">
        <f t="shared" si="1"/>
        <v>0</v>
      </c>
    </row>
    <row r="67" spans="1:5">
      <c r="A67" s="13" t="s">
        <v>12</v>
      </c>
      <c r="B67" s="14" t="s">
        <v>3</v>
      </c>
      <c r="C67" s="15">
        <v>1</v>
      </c>
      <c r="D67" s="45"/>
      <c r="E67" s="15">
        <f t="shared" si="1"/>
        <v>0</v>
      </c>
    </row>
    <row r="68" spans="1:5">
      <c r="A68" s="19" t="s">
        <v>15</v>
      </c>
      <c r="B68" s="20"/>
      <c r="C68" s="21"/>
      <c r="D68" s="21"/>
      <c r="E68" s="22"/>
    </row>
    <row r="69" spans="1:5">
      <c r="A69" s="33" t="s">
        <v>21</v>
      </c>
      <c r="B69" t="s">
        <v>3</v>
      </c>
      <c r="C69" s="31">
        <v>1</v>
      </c>
      <c r="D69" s="47"/>
      <c r="E69" s="31">
        <f t="shared" si="1"/>
        <v>0</v>
      </c>
    </row>
    <row r="70" spans="1:5" ht="45">
      <c r="A70" s="16" t="s">
        <v>16</v>
      </c>
      <c r="C70" s="18"/>
      <c r="D70" s="1"/>
      <c r="E70" s="18"/>
    </row>
    <row r="71" spans="1:5">
      <c r="A71" s="13" t="s">
        <v>22</v>
      </c>
      <c r="B71" s="14" t="s">
        <v>3</v>
      </c>
      <c r="C71" s="15">
        <v>1</v>
      </c>
      <c r="D71" s="45"/>
      <c r="E71" s="15">
        <f t="shared" ref="E71:E80" si="2">C71*D71</f>
        <v>0</v>
      </c>
    </row>
    <row r="72" spans="1:5">
      <c r="A72" s="13" t="s">
        <v>17</v>
      </c>
      <c r="B72" s="14" t="s">
        <v>3</v>
      </c>
      <c r="C72" s="15">
        <v>1</v>
      </c>
      <c r="D72" s="45"/>
      <c r="E72" s="15">
        <f t="shared" si="2"/>
        <v>0</v>
      </c>
    </row>
    <row r="73" spans="1:5">
      <c r="A73" s="13" t="s">
        <v>18</v>
      </c>
      <c r="B73" s="14" t="s">
        <v>3</v>
      </c>
      <c r="C73" s="15">
        <v>1</v>
      </c>
      <c r="D73" s="45"/>
      <c r="E73" s="15">
        <f t="shared" si="2"/>
        <v>0</v>
      </c>
    </row>
    <row r="74" spans="1:5">
      <c r="A74" s="13" t="s">
        <v>19</v>
      </c>
      <c r="B74" s="14" t="s">
        <v>3</v>
      </c>
      <c r="C74" s="15">
        <v>1</v>
      </c>
      <c r="D74" s="45"/>
      <c r="E74" s="15">
        <f t="shared" si="2"/>
        <v>0</v>
      </c>
    </row>
    <row r="75" spans="1:5">
      <c r="A75" s="19" t="s">
        <v>20</v>
      </c>
      <c r="B75" s="20"/>
      <c r="C75" s="21"/>
      <c r="D75" s="21"/>
      <c r="E75" s="22"/>
    </row>
    <row r="76" spans="1:5" ht="30">
      <c r="A76" s="13" t="s">
        <v>25</v>
      </c>
      <c r="B76" s="14" t="s">
        <v>3</v>
      </c>
      <c r="C76" s="15">
        <v>1</v>
      </c>
      <c r="D76" s="45"/>
      <c r="E76" s="15">
        <f t="shared" si="2"/>
        <v>0</v>
      </c>
    </row>
    <row r="77" spans="1:5">
      <c r="A77" s="13" t="s">
        <v>23</v>
      </c>
      <c r="B77" s="14" t="s">
        <v>3</v>
      </c>
      <c r="C77" s="15">
        <v>1</v>
      </c>
      <c r="D77" s="45"/>
      <c r="E77" s="15">
        <f t="shared" si="2"/>
        <v>0</v>
      </c>
    </row>
    <row r="78" spans="1:5">
      <c r="A78" s="13" t="s">
        <v>24</v>
      </c>
      <c r="B78" s="14" t="s">
        <v>3</v>
      </c>
      <c r="C78" s="15">
        <v>1</v>
      </c>
      <c r="D78" s="45"/>
      <c r="E78" s="15">
        <f t="shared" si="2"/>
        <v>0</v>
      </c>
    </row>
    <row r="79" spans="1:5">
      <c r="A79" s="19" t="s">
        <v>26</v>
      </c>
      <c r="B79" s="20"/>
      <c r="C79" s="21"/>
      <c r="D79" s="21"/>
      <c r="E79" s="22"/>
    </row>
    <row r="80" spans="1:5" ht="30.75" thickBot="1">
      <c r="A80" s="33" t="s">
        <v>27</v>
      </c>
      <c r="B80" s="29" t="s">
        <v>3</v>
      </c>
      <c r="C80" s="31">
        <v>1</v>
      </c>
      <c r="D80" s="46"/>
      <c r="E80" s="31">
        <f t="shared" si="2"/>
        <v>0</v>
      </c>
    </row>
    <row r="81" spans="1:5" ht="15.75" thickBot="1">
      <c r="A81" s="34" t="s">
        <v>28</v>
      </c>
      <c r="B81" s="35"/>
      <c r="C81" s="36"/>
      <c r="D81" s="37"/>
      <c r="E81" s="38">
        <f>SUM(E12:E80)</f>
        <v>0</v>
      </c>
    </row>
    <row r="82" spans="1:5" ht="15.75" thickBot="1">
      <c r="A82" s="39" t="s">
        <v>29</v>
      </c>
      <c r="B82" s="40"/>
      <c r="C82" s="41"/>
      <c r="D82" s="42"/>
      <c r="E82" s="43">
        <f>E81*0.21</f>
        <v>0</v>
      </c>
    </row>
    <row r="83" spans="1:5" ht="15.75" thickBot="1">
      <c r="A83" s="34" t="s">
        <v>30</v>
      </c>
      <c r="B83" s="35"/>
      <c r="C83" s="36"/>
      <c r="D83" s="37"/>
      <c r="E83" s="38">
        <f>SUM(E81:E82)</f>
        <v>0</v>
      </c>
    </row>
    <row r="84" spans="1:5">
      <c r="C84" s="1"/>
      <c r="D84" s="1"/>
      <c r="E84" s="1"/>
    </row>
    <row r="85" spans="1:5">
      <c r="A85" s="5" t="s">
        <v>35</v>
      </c>
      <c r="B85" s="4"/>
      <c r="C85" s="4"/>
      <c r="D85" s="4"/>
      <c r="E85" s="4"/>
    </row>
    <row r="86" spans="1:5">
      <c r="C86" s="1"/>
      <c r="D86" s="1"/>
      <c r="E86" s="1"/>
    </row>
    <row r="87" spans="1:5">
      <c r="C87" s="1"/>
      <c r="D87" s="1"/>
      <c r="E87" s="1"/>
    </row>
    <row r="88" spans="1:5">
      <c r="C88" s="1"/>
      <c r="D88" s="1"/>
      <c r="E88" s="1"/>
    </row>
    <row r="89" spans="1:5">
      <c r="C89" s="1"/>
      <c r="D89" s="1"/>
      <c r="E89" s="1"/>
    </row>
    <row r="90" spans="1:5">
      <c r="C90" s="1"/>
      <c r="D90" s="1"/>
      <c r="E90" s="1"/>
    </row>
    <row r="91" spans="1:5">
      <c r="C91" s="1"/>
      <c r="D91" s="1"/>
      <c r="E91" s="1"/>
    </row>
    <row r="92" spans="1:5">
      <c r="C92" s="1"/>
      <c r="D92" s="1"/>
      <c r="E92" s="1"/>
    </row>
    <row r="93" spans="1:5">
      <c r="C93" s="1"/>
      <c r="D93" s="1"/>
      <c r="E93" s="1"/>
    </row>
    <row r="94" spans="1:5">
      <c r="C94" s="1"/>
      <c r="D94" s="1"/>
      <c r="E94" s="1"/>
    </row>
    <row r="95" spans="1:5">
      <c r="C95" s="1"/>
      <c r="D95" s="1"/>
      <c r="E95" s="1"/>
    </row>
    <row r="96" spans="1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</sheetData>
  <mergeCells count="3">
    <mergeCell ref="B5:E5"/>
    <mergeCell ref="B6:E6"/>
    <mergeCell ref="B7:E7"/>
  </mergeCells>
  <pageMargins left="0.70866141732283472" right="0.70866141732283472" top="0.78740157480314965" bottom="0.78740157480314965" header="0.31496062992125984" footer="0.31496062992125984"/>
  <pageSetup paperSize="9" scale="89" fitToHeight="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Frous</dc:creator>
  <cp:lastModifiedBy>Kahoun</cp:lastModifiedBy>
  <cp:lastPrinted>2018-05-17T22:25:42Z</cp:lastPrinted>
  <dcterms:created xsi:type="dcterms:W3CDTF">2018-05-17T19:04:25Z</dcterms:created>
  <dcterms:modified xsi:type="dcterms:W3CDTF">2018-06-05T07:24:29Z</dcterms:modified>
</cp:coreProperties>
</file>