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List1!$A$1:$R$46</definedName>
  </definedNames>
  <calcPr calcId="145621"/>
</workbook>
</file>

<file path=xl/calcChain.xml><?xml version="1.0" encoding="utf-8"?>
<calcChain xmlns="http://schemas.openxmlformats.org/spreadsheetml/2006/main">
  <c r="L28" i="1" l="1"/>
  <c r="P28" i="1"/>
  <c r="P27" i="1"/>
  <c r="P26" i="1"/>
  <c r="P25" i="1"/>
  <c r="P24" i="1"/>
  <c r="O28" i="1"/>
  <c r="O27" i="1"/>
  <c r="O26" i="1"/>
  <c r="O25" i="1"/>
  <c r="O24" i="1"/>
  <c r="Q23" i="1"/>
  <c r="Q22" i="1"/>
  <c r="Q21" i="1"/>
  <c r="Q20" i="1"/>
  <c r="Q19" i="1"/>
  <c r="R28" i="1" l="1"/>
  <c r="B35" i="1" s="1"/>
</calcChain>
</file>

<file path=xl/sharedStrings.xml><?xml version="1.0" encoding="utf-8"?>
<sst xmlns="http://schemas.openxmlformats.org/spreadsheetml/2006/main" count="125" uniqueCount="38">
  <si>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</si>
  <si>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</si>
  <si>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</si>
  <si>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</si>
  <si>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</si>
  <si>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</si>
  <si>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</si>
  <si>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</si>
  <si>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</si>
  <si>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</si>
  <si>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</si>
  <si>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Samostatná
těžba
harvestorem</t>
  </si>
  <si>
    <r>
      <t>Kč/m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</si>
  <si>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</si>
  <si>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</si>
  <si>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</si>
  <si>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</si>
  <si>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</si>
  <si>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</si>
  <si>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</si>
  <si>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</si>
  <si>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x</t>
  </si>
  <si>
    <t>Identifikace Uchazeče</t>
  </si>
  <si>
    <t xml:space="preserve">Ceny za výrobu dříví harvestorovou technologií dle typu harvestoru, těžené hmotnatosti a vyvážecí vzdálenosti </t>
  </si>
  <si>
    <t>Malý probírkový</t>
  </si>
  <si>
    <t>Velký</t>
  </si>
  <si>
    <t>300 m +</t>
  </si>
  <si>
    <t>- 300 m vč.</t>
  </si>
  <si>
    <t>0,10 - 0,14</t>
  </si>
  <si>
    <t>0,15 - 0,19</t>
  </si>
  <si>
    <t>0,20 - 0,29</t>
  </si>
  <si>
    <t>0,30 - 0,49</t>
  </si>
  <si>
    <t>Nabídková cena celkem</t>
  </si>
  <si>
    <t>Předpokládaná struktura výroby dříví harvestorovou technologií</t>
  </si>
  <si>
    <t>Předpokládaný cenový výsledek za výrobu dříví harvestorovou technologií</t>
  </si>
  <si>
    <t>Těžební hmotnatost</t>
  </si>
  <si>
    <t>harvestor
============
Vyvážení</t>
  </si>
  <si>
    <t>Rozpočet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</si>
</sst>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charset val="238"/>
    </font>
    <font>
      <sz val="8"/>
      <name val="Arial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6" fillId="0" borderId="13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165" fontId="3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24" xfId="0" applyNumberFormat="1" applyFont="1" applyFill="1" applyBorder="1" applyProtection="1"/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165" fontId="16" fillId="0" borderId="24" xfId="0" applyNumberFormat="1" applyFont="1" applyBorder="1" applyProtection="1"/>
    <xf numFmtId="165" fontId="6" fillId="0" borderId="0" xfId="0" applyNumberFormat="1" applyFont="1" applyBorder="1" applyAlignment="1" applyProtection="1">
      <alignment horizontal="center"/>
    </xf>
    <xf numFmtId="14" fontId="3" fillId="2" borderId="2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20" fillId="0" borderId="0" xfId="0" applyFont="1" applyProtection="1"/>
    <xf numFmtId="0" fontId="19" fillId="0" borderId="14" xfId="2" applyFont="1" applyFill="1" applyBorder="1" applyAlignment="1" applyProtection="1">
      <alignment horizontal="center" wrapText="1"/>
    </xf>
    <xf numFmtId="165" fontId="16" fillId="0" borderId="15" xfId="2" applyNumberFormat="1" applyFont="1" applyFill="1" applyBorder="1" applyAlignment="1" applyProtection="1">
      <alignment horizontal="center" wrapText="1"/>
    </xf>
    <xf numFmtId="165" fontId="16" fillId="0" borderId="16" xfId="2" applyNumberFormat="1" applyFont="1" applyFill="1" applyBorder="1" applyAlignment="1" applyProtection="1">
      <alignment horizontal="center" wrapText="1"/>
    </xf>
    <xf numFmtId="165" fontId="16" fillId="2" borderId="17" xfId="2" applyNumberFormat="1" applyFont="1" applyFill="1" applyBorder="1" applyAlignment="1" applyProtection="1">
      <alignment horizontal="center"/>
      <protection locked="0"/>
    </xf>
    <xf numFmtId="165" fontId="16" fillId="0" borderId="0" xfId="2" applyNumberFormat="1" applyFont="1" applyFill="1" applyBorder="1" applyAlignment="1" applyProtection="1">
      <alignment horizontal="center"/>
    </xf>
    <xf numFmtId="165" fontId="16" fillId="0" borderId="17" xfId="2" applyNumberFormat="1" applyFont="1" applyFill="1" applyBorder="1" applyAlignment="1" applyProtection="1">
      <alignment horizontal="center"/>
    </xf>
    <xf numFmtId="0" fontId="19" fillId="0" borderId="18" xfId="2" applyFont="1" applyFill="1" applyBorder="1" applyAlignment="1" applyProtection="1">
      <alignment horizontal="center" wrapText="1"/>
    </xf>
    <xf numFmtId="165" fontId="16" fillId="0" borderId="8" xfId="2" applyNumberFormat="1" applyFont="1" applyFill="1" applyBorder="1" applyAlignment="1" applyProtection="1">
      <alignment horizontal="center" wrapText="1"/>
    </xf>
    <xf numFmtId="165" fontId="16" fillId="0" borderId="9" xfId="2" applyNumberFormat="1" applyFont="1" applyFill="1" applyBorder="1" applyAlignment="1" applyProtection="1">
      <alignment horizontal="center" wrapText="1"/>
    </xf>
    <xf numFmtId="165" fontId="16" fillId="2" borderId="19" xfId="2" applyNumberFormat="1" applyFont="1" applyFill="1" applyBorder="1" applyAlignment="1" applyProtection="1">
      <alignment horizontal="center"/>
      <protection locked="0"/>
    </xf>
    <xf numFmtId="165" fontId="16" fillId="0" borderId="19" xfId="2" applyNumberFormat="1" applyFont="1" applyFill="1" applyBorder="1" applyAlignment="1" applyProtection="1">
      <alignment horizontal="center"/>
    </xf>
    <xf numFmtId="0" fontId="19" fillId="0" borderId="10" xfId="2" applyFont="1" applyFill="1" applyBorder="1" applyAlignment="1" applyProtection="1">
      <alignment horizontal="center" wrapText="1"/>
    </xf>
    <xf numFmtId="165" fontId="16" fillId="0" borderId="20" xfId="2" applyNumberFormat="1" applyFont="1" applyFill="1" applyBorder="1" applyAlignment="1" applyProtection="1">
      <alignment horizontal="center" wrapText="1"/>
    </xf>
    <xf numFmtId="165" fontId="16" fillId="0" borderId="21" xfId="2" applyNumberFormat="1" applyFont="1" applyFill="1" applyBorder="1" applyAlignment="1" applyProtection="1">
      <alignment horizontal="center" wrapText="1"/>
    </xf>
    <xf numFmtId="165" fontId="16" fillId="2" borderId="22" xfId="2" applyNumberFormat="1" applyFont="1" applyFill="1" applyBorder="1" applyAlignment="1" applyProtection="1">
      <alignment horizontal="center"/>
      <protection locked="0"/>
    </xf>
    <xf numFmtId="165" fontId="16" fillId="0" borderId="22" xfId="2" applyNumberFormat="1" applyFont="1" applyFill="1" applyBorder="1" applyAlignment="1" applyProtection="1">
      <alignment horizontal="center"/>
    </xf>
    <xf numFmtId="165" fontId="16" fillId="2" borderId="15" xfId="2" applyNumberFormat="1" applyFont="1" applyFill="1" applyBorder="1" applyAlignment="1" applyProtection="1">
      <alignment horizontal="center" wrapText="1"/>
      <protection locked="0"/>
    </xf>
    <xf numFmtId="165" fontId="16" fillId="2" borderId="16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 wrapText="1"/>
      <protection locked="0"/>
    </xf>
    <xf numFmtId="165" fontId="16" fillId="2" borderId="9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/>
      <protection locked="0"/>
    </xf>
    <xf numFmtId="165" fontId="16" fillId="2" borderId="9" xfId="2" applyNumberFormat="1" applyFont="1" applyFill="1" applyBorder="1" applyAlignment="1" applyProtection="1">
      <alignment horizontal="center"/>
      <protection locked="0"/>
    </xf>
    <xf numFmtId="165" fontId="16" fillId="0" borderId="8" xfId="2" applyNumberFormat="1" applyFont="1" applyFill="1" applyBorder="1" applyAlignment="1" applyProtection="1">
      <alignment horizontal="center"/>
    </xf>
    <xf numFmtId="165" fontId="16" fillId="0" borderId="9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2" borderId="12" xfId="2" applyNumberFormat="1" applyFont="1" applyFill="1" applyBorder="1" applyAlignment="1" applyProtection="1">
      <alignment horizontal="center"/>
      <protection locked="0"/>
    </xf>
    <xf numFmtId="165" fontId="16" fillId="0" borderId="13" xfId="2" applyNumberFormat="1" applyFont="1" applyFill="1" applyBorder="1" applyAlignment="1" applyProtection="1">
      <alignment horizontal="center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0" fontId="19" fillId="0" borderId="23" xfId="2" applyFont="1" applyFill="1" applyBorder="1" applyAlignment="1" applyProtection="1">
      <alignment horizontal="center" wrapText="1"/>
    </xf>
    <xf numFmtId="165" fontId="16" fillId="2" borderId="20" xfId="2" applyNumberFormat="1" applyFont="1" applyFill="1" applyBorder="1" applyAlignment="1" applyProtection="1">
      <alignment horizontal="center"/>
      <protection locked="0"/>
    </xf>
    <xf numFmtId="165" fontId="16" fillId="2" borderId="21" xfId="2" applyNumberFormat="1" applyFont="1" applyFill="1" applyBorder="1" applyAlignment="1" applyProtection="1">
      <alignment horizontal="center"/>
      <protection locked="0"/>
    </xf>
    <xf numFmtId="165" fontId="16" fillId="0" borderId="20" xfId="2" applyNumberFormat="1" applyFont="1" applyFill="1" applyBorder="1" applyAlignment="1" applyProtection="1">
      <alignment horizontal="center"/>
    </xf>
    <xf numFmtId="165" fontId="16" fillId="0" borderId="21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1" fillId="0" borderId="0" xfId="0" applyFont="1" applyProtection="1"/>
    <xf numFmtId="0" fontId="14" fillId="0" borderId="0" xfId="0" applyFont="1" applyAlignment="1" applyProtection="1">
      <alignment vertical="top"/>
    </xf>
    <xf numFmtId="0" fontId="13" fillId="0" borderId="33" xfId="2" applyFont="1" applyBorder="1" applyAlignment="1" applyProtection="1">
      <alignment horizontal="center" vertical="center" wrapText="1"/>
    </xf>
    <xf numFmtId="0" fontId="13" fillId="0" borderId="34" xfId="2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14" xfId="2" applyFont="1" applyBorder="1" applyAlignment="1" applyProtection="1">
      <alignment horizontal="center" wrapText="1"/>
    </xf>
    <xf numFmtId="0" fontId="3" fillId="0" borderId="29" xfId="2" applyFont="1" applyBorder="1" applyAlignment="1" applyProtection="1">
      <alignment horizontal="center" wrapText="1"/>
    </xf>
    <xf numFmtId="0" fontId="3" fillId="0" borderId="33" xfId="2" applyFont="1" applyBorder="1" applyAlignment="1" applyProtection="1">
      <alignment horizontal="center" vertical="center" wrapText="1"/>
    </xf>
    <xf numFmtId="0" fontId="3" fillId="0" borderId="27" xfId="2" applyFont="1" applyBorder="1" applyAlignment="1" applyProtection="1">
      <alignment horizontal="center" vertic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15" fillId="0" borderId="33" xfId="2" applyFont="1" applyFill="1" applyBorder="1" applyAlignment="1" applyProtection="1">
      <alignment horizontal="center" vertical="center" wrapText="1"/>
    </xf>
    <xf numFmtId="0" fontId="15" fillId="0" borderId="27" xfId="2" applyFont="1" applyFill="1" applyBorder="1" applyAlignment="1" applyProtection="1">
      <alignment horizontal="center" vertical="center" wrapText="1"/>
    </xf>
    <xf numFmtId="0" fontId="15" fillId="0" borderId="28" xfId="2" applyFont="1" applyFill="1" applyBorder="1" applyAlignment="1" applyProtection="1">
      <alignment horizontal="center" vertical="center" wrapText="1"/>
    </xf>
    <xf numFmtId="0" fontId="16" fillId="0" borderId="33" xfId="2" applyFont="1" applyFill="1" applyBorder="1" applyAlignment="1" applyProtection="1">
      <alignment horizontal="center" vertical="center" wrapText="1"/>
    </xf>
    <xf numFmtId="0" fontId="16" fillId="0" borderId="27" xfId="2" applyFont="1" applyFill="1" applyBorder="1" applyAlignment="1" applyProtection="1">
      <alignment horizontal="center" vertical="center" wrapText="1"/>
    </xf>
    <xf numFmtId="0" fontId="16" fillId="0" borderId="28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protection locked="0"/>
    </xf>
    <xf numFmtId="0" fontId="3" fillId="2" borderId="31" xfId="0" applyFont="1" applyFill="1" applyBorder="1" applyAlignment="1" applyProtection="1">
      <protection locked="0"/>
    </xf>
    <xf numFmtId="0" fontId="3" fillId="2" borderId="32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 wrapText="1"/>
    </xf>
    <xf numFmtId="164" fontId="15" fillId="2" borderId="39" xfId="0" applyNumberFormat="1" applyFont="1" applyFill="1" applyBorder="1" applyAlignment="1" applyProtection="1">
      <alignment horizontal="left"/>
      <protection locked="0"/>
    </xf>
    <xf numFmtId="164" fontId="15" fillId="2" borderId="40" xfId="0" applyNumberFormat="1" applyFont="1" applyFill="1" applyBorder="1" applyAlignment="1" applyProtection="1">
      <alignment horizontal="left"/>
      <protection locked="0"/>
    </xf>
    <xf numFmtId="164" fontId="15" fillId="2" borderId="37" xfId="0" applyNumberFormat="1" applyFont="1" applyFill="1" applyBorder="1" applyAlignment="1" applyProtection="1">
      <alignment horizontal="left"/>
      <protection locked="0"/>
    </xf>
    <xf numFmtId="164" fontId="15" fillId="2" borderId="38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7" fillId="0" borderId="6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left" vertical="top" wrapText="1"/>
    </xf>
    <xf numFmtId="164" fontId="22" fillId="2" borderId="35" xfId="1" applyNumberFormat="1" applyFont="1" applyFill="1" applyBorder="1" applyAlignment="1" applyProtection="1">
      <alignment horizontal="left"/>
      <protection locked="0"/>
    </xf>
    <xf numFmtId="164" fontId="22" fillId="2" borderId="36" xfId="1" applyNumberFormat="1" applyFont="1" applyFill="1" applyBorder="1" applyAlignment="1" applyProtection="1">
      <alignment horizontal="left"/>
      <protection locked="0"/>
    </xf>
  </cellXfs>
  <cellStyles count="4">
    <cellStyle name="Hypertextový odkaz" xfId="1" builtinId="8"/>
    <cellStyle name="Normální" xfId="0" builtinId="0"/>
    <cellStyle name="normální_List1" xfId="2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5"/>
  <sheetViews>
    <sheetView tabSelected="1" view="pageLayout" topLeftCell="A13" zoomScaleNormal="100" workbookViewId="0">
      <selection activeCell="C26" sqref="C26"/>
    </sheetView>
  </sheetViews>
  <sheetFormatPr defaultRowHeight="12.75" x14ac:dyDescent="0.2"/>
  <cols>
    <col min="1" max="1" width="14.7109375" style="23" customWidth="1"/>
    <col min="2" max="4" width="10.7109375" style="23" customWidth="1"/>
    <col min="5" max="5" width="11.7109375" style="23" customWidth="1"/>
    <col min="6" max="6" width="10.7109375" style="23" customWidth="1"/>
    <col min="7" max="7" width="14.7109375" style="23" customWidth="1"/>
    <col min="8" max="10" width="10.7109375" style="23" customWidth="1"/>
    <col min="11" max="11" width="11.7109375" style="23" customWidth="1"/>
    <col min="12" max="12" width="10.7109375" style="23" customWidth="1"/>
    <col min="13" max="13" width="14.7109375" style="23" customWidth="1"/>
    <col min="14" max="16" width="10.7109375" style="23" customWidth="1"/>
    <col min="17" max="17" width="11.7109375" style="23" customWidth="1"/>
    <col min="18" max="18" width="10.7109375" style="23" customWidth="1"/>
    <col min="19" max="19" width="11.28515625" style="23" customWidth="1"/>
    <col min="20" max="16384" width="9.140625" style="23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42.75" customHeight="1" x14ac:dyDescent="0.25">
      <c r="A2" s="111" t="s">
        <v>37</v>
      </c>
      <c r="B2" s="111"/>
      <c r="C2" s="111"/>
      <c r="D2" s="111"/>
      <c r="E2" s="111"/>
      <c r="F2" s="111"/>
      <c r="G2" s="40"/>
      <c r="H2" s="40"/>
      <c r="I2" s="1"/>
      <c r="J2" s="1"/>
      <c r="K2" s="1"/>
      <c r="L2" s="1"/>
      <c r="M2" s="40"/>
      <c r="N2" s="40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22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 x14ac:dyDescent="0.2">
      <c r="A5" s="7" t="s">
        <v>1</v>
      </c>
      <c r="B5" s="112"/>
      <c r="C5" s="112"/>
      <c r="D5" s="112"/>
      <c r="E5" s="112"/>
      <c r="F5" s="113"/>
      <c r="G5" s="41"/>
      <c r="H5" s="41"/>
      <c r="I5" s="2"/>
      <c r="J5" s="1"/>
      <c r="K5" s="1"/>
      <c r="L5" s="1"/>
      <c r="M5" s="41"/>
      <c r="N5" s="41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9" t="s">
        <v>2</v>
      </c>
      <c r="B6" s="114"/>
      <c r="C6" s="114"/>
      <c r="D6" s="114"/>
      <c r="E6" s="114"/>
      <c r="F6" s="115"/>
      <c r="G6" s="41"/>
      <c r="H6" s="41"/>
      <c r="I6" s="2"/>
      <c r="J6" s="1"/>
      <c r="K6" s="1"/>
      <c r="L6" s="1"/>
      <c r="M6" s="41"/>
      <c r="N6" s="41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">
      <c r="A7" s="9" t="s">
        <v>3</v>
      </c>
      <c r="B7" s="114"/>
      <c r="C7" s="114"/>
      <c r="D7" s="114"/>
      <c r="E7" s="114"/>
      <c r="F7" s="115"/>
      <c r="G7" s="41"/>
      <c r="H7" s="41"/>
      <c r="I7" s="2"/>
      <c r="J7" s="1"/>
      <c r="K7" s="1"/>
      <c r="L7" s="1"/>
      <c r="M7" s="41"/>
      <c r="N7" s="41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 x14ac:dyDescent="0.2">
      <c r="A8" s="9" t="s">
        <v>4</v>
      </c>
      <c r="B8" s="114"/>
      <c r="C8" s="114"/>
      <c r="D8" s="114"/>
      <c r="E8" s="114"/>
      <c r="F8" s="115"/>
      <c r="G8" s="41"/>
      <c r="H8" s="41"/>
      <c r="I8" s="2"/>
      <c r="J8" s="14"/>
      <c r="K8" s="1"/>
      <c r="L8" s="1"/>
      <c r="M8" s="41"/>
      <c r="N8" s="41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9" t="s">
        <v>5</v>
      </c>
      <c r="B9" s="114"/>
      <c r="C9" s="114"/>
      <c r="D9" s="114"/>
      <c r="E9" s="114"/>
      <c r="F9" s="115"/>
      <c r="G9" s="41"/>
      <c r="H9" s="41"/>
      <c r="I9" s="2"/>
      <c r="J9" s="1"/>
      <c r="K9" s="1"/>
      <c r="L9" s="1"/>
      <c r="M9" s="41"/>
      <c r="N9" s="41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9" t="s">
        <v>6</v>
      </c>
      <c r="B10" s="114"/>
      <c r="C10" s="114"/>
      <c r="D10" s="114"/>
      <c r="E10" s="114"/>
      <c r="F10" s="115"/>
      <c r="G10" s="41"/>
      <c r="H10" s="41"/>
      <c r="I10" s="2"/>
      <c r="J10" s="1"/>
      <c r="K10" s="1"/>
      <c r="L10" s="1"/>
      <c r="M10" s="41"/>
      <c r="N10" s="41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 x14ac:dyDescent="0.2">
      <c r="A11" s="9" t="s">
        <v>7</v>
      </c>
      <c r="B11" s="114"/>
      <c r="C11" s="114"/>
      <c r="D11" s="114"/>
      <c r="E11" s="114"/>
      <c r="F11" s="115"/>
      <c r="G11" s="41"/>
      <c r="H11" s="41"/>
      <c r="I11" s="2"/>
      <c r="J11" s="1"/>
      <c r="K11" s="1"/>
      <c r="L11" s="1"/>
      <c r="M11" s="41"/>
      <c r="N11" s="41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">
      <c r="A12" s="9" t="s">
        <v>8</v>
      </c>
      <c r="B12" s="114"/>
      <c r="C12" s="114"/>
      <c r="D12" s="114"/>
      <c r="E12" s="114"/>
      <c r="F12" s="115"/>
      <c r="G12" s="41"/>
      <c r="H12" s="41"/>
      <c r="I12" s="2"/>
      <c r="J12" s="1"/>
      <c r="K12" s="1"/>
      <c r="L12" s="1"/>
      <c r="M12" s="41"/>
      <c r="N12" s="41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25">
      <c r="A13" s="10" t="s">
        <v>9</v>
      </c>
      <c r="B13" s="119"/>
      <c r="C13" s="119"/>
      <c r="D13" s="119"/>
      <c r="E13" s="119"/>
      <c r="F13" s="120"/>
      <c r="G13" s="42"/>
      <c r="H13" s="42"/>
      <c r="I13" s="2"/>
      <c r="J13" s="1"/>
      <c r="K13" s="1"/>
      <c r="L13" s="1"/>
      <c r="M13" s="42"/>
      <c r="N13" s="42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 x14ac:dyDescent="0.25">
      <c r="A15" s="116" t="s">
        <v>23</v>
      </c>
      <c r="B15" s="116"/>
      <c r="C15" s="116"/>
      <c r="D15" s="116"/>
      <c r="E15" s="116"/>
      <c r="F15" s="85"/>
      <c r="G15" s="117" t="s">
        <v>33</v>
      </c>
      <c r="H15" s="117"/>
      <c r="I15" s="117"/>
      <c r="J15" s="117"/>
      <c r="K15" s="117"/>
      <c r="L15" s="85"/>
      <c r="M15" s="118" t="s">
        <v>34</v>
      </c>
      <c r="N15" s="118"/>
      <c r="O15" s="118"/>
      <c r="P15" s="118"/>
      <c r="Q15" s="118"/>
      <c r="R15" s="45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 customHeight="1" x14ac:dyDescent="0.2">
      <c r="A16" s="94" t="s">
        <v>36</v>
      </c>
      <c r="B16" s="91" t="s">
        <v>35</v>
      </c>
      <c r="C16" s="89" t="s">
        <v>10</v>
      </c>
      <c r="D16" s="90"/>
      <c r="E16" s="86" t="s">
        <v>11</v>
      </c>
      <c r="F16" s="35"/>
      <c r="G16" s="94" t="s">
        <v>36</v>
      </c>
      <c r="H16" s="91" t="s">
        <v>35</v>
      </c>
      <c r="I16" s="89" t="s">
        <v>10</v>
      </c>
      <c r="J16" s="90"/>
      <c r="K16" s="86" t="s">
        <v>11</v>
      </c>
      <c r="L16" s="35"/>
      <c r="M16" s="94" t="s">
        <v>36</v>
      </c>
      <c r="N16" s="91" t="s">
        <v>35</v>
      </c>
      <c r="O16" s="89" t="s">
        <v>10</v>
      </c>
      <c r="P16" s="90"/>
      <c r="Q16" s="86" t="s">
        <v>11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2" ht="50.25" customHeight="1" x14ac:dyDescent="0.2">
      <c r="A17" s="95"/>
      <c r="B17" s="92"/>
      <c r="C17" s="46" t="s">
        <v>27</v>
      </c>
      <c r="D17" s="47" t="s">
        <v>26</v>
      </c>
      <c r="E17" s="87"/>
      <c r="F17" s="35"/>
      <c r="G17" s="95"/>
      <c r="H17" s="92"/>
      <c r="I17" s="46" t="s">
        <v>27</v>
      </c>
      <c r="J17" s="47" t="s">
        <v>26</v>
      </c>
      <c r="K17" s="87"/>
      <c r="L17" s="35"/>
      <c r="M17" s="95"/>
      <c r="N17" s="92"/>
      <c r="O17" s="46" t="s">
        <v>27</v>
      </c>
      <c r="P17" s="47" t="s">
        <v>26</v>
      </c>
      <c r="Q17" s="8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2" ht="13.5" thickBot="1" x14ac:dyDescent="0.25">
      <c r="A18" s="96"/>
      <c r="B18" s="93"/>
      <c r="C18" s="15" t="s">
        <v>12</v>
      </c>
      <c r="D18" s="16" t="s">
        <v>12</v>
      </c>
      <c r="E18" s="17" t="s">
        <v>12</v>
      </c>
      <c r="F18" s="36"/>
      <c r="G18" s="96"/>
      <c r="H18" s="93"/>
      <c r="I18" s="15" t="s">
        <v>0</v>
      </c>
      <c r="J18" s="16" t="s">
        <v>0</v>
      </c>
      <c r="K18" s="17" t="s">
        <v>0</v>
      </c>
      <c r="L18" s="36"/>
      <c r="M18" s="96"/>
      <c r="N18" s="93"/>
      <c r="O18" s="15" t="s">
        <v>0</v>
      </c>
      <c r="P18" s="16" t="s">
        <v>0</v>
      </c>
      <c r="Q18" s="17" t="s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2" ht="20.100000000000001" customHeight="1" x14ac:dyDescent="0.25">
      <c r="A19" s="94" t="s">
        <v>24</v>
      </c>
      <c r="B19" s="49">
        <v>-0.09</v>
      </c>
      <c r="C19" s="50" t="s">
        <v>21</v>
      </c>
      <c r="D19" s="51" t="s">
        <v>21</v>
      </c>
      <c r="E19" s="52"/>
      <c r="F19" s="53"/>
      <c r="G19" s="97" t="s">
        <v>24</v>
      </c>
      <c r="H19" s="49">
        <v>-0.09</v>
      </c>
      <c r="I19" s="50" t="s">
        <v>21</v>
      </c>
      <c r="J19" s="51" t="s">
        <v>21</v>
      </c>
      <c r="K19" s="54">
        <v>35</v>
      </c>
      <c r="L19" s="53"/>
      <c r="M19" s="97" t="s">
        <v>24</v>
      </c>
      <c r="N19" s="49">
        <v>-0.09</v>
      </c>
      <c r="O19" s="50" t="s">
        <v>21</v>
      </c>
      <c r="P19" s="51" t="s">
        <v>21</v>
      </c>
      <c r="Q19" s="54">
        <f>SUM(E19*K19)</f>
        <v>0</v>
      </c>
      <c r="R19" s="4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2" ht="20.100000000000001" customHeight="1" x14ac:dyDescent="0.25">
      <c r="A20" s="95"/>
      <c r="B20" s="55" t="s">
        <v>28</v>
      </c>
      <c r="C20" s="56" t="s">
        <v>21</v>
      </c>
      <c r="D20" s="57" t="s">
        <v>21</v>
      </c>
      <c r="E20" s="58"/>
      <c r="F20" s="53"/>
      <c r="G20" s="98"/>
      <c r="H20" s="55" t="s">
        <v>28</v>
      </c>
      <c r="I20" s="56" t="s">
        <v>21</v>
      </c>
      <c r="J20" s="57" t="s">
        <v>21</v>
      </c>
      <c r="K20" s="59">
        <v>15</v>
      </c>
      <c r="L20" s="53"/>
      <c r="M20" s="98"/>
      <c r="N20" s="55" t="s">
        <v>28</v>
      </c>
      <c r="O20" s="56" t="s">
        <v>21</v>
      </c>
      <c r="P20" s="57" t="s">
        <v>21</v>
      </c>
      <c r="Q20" s="59">
        <f t="shared" ref="Q20:Q23" si="0">SUM(E20*K20)</f>
        <v>0</v>
      </c>
      <c r="R20" s="4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2" ht="20.100000000000001" customHeight="1" x14ac:dyDescent="0.25">
      <c r="A21" s="95"/>
      <c r="B21" s="55" t="s">
        <v>29</v>
      </c>
      <c r="C21" s="56" t="s">
        <v>21</v>
      </c>
      <c r="D21" s="57" t="s">
        <v>21</v>
      </c>
      <c r="E21" s="58"/>
      <c r="F21" s="53"/>
      <c r="G21" s="98"/>
      <c r="H21" s="55" t="s">
        <v>29</v>
      </c>
      <c r="I21" s="56" t="s">
        <v>21</v>
      </c>
      <c r="J21" s="57" t="s">
        <v>21</v>
      </c>
      <c r="K21" s="59">
        <v>80</v>
      </c>
      <c r="L21" s="53"/>
      <c r="M21" s="98"/>
      <c r="N21" s="55" t="s">
        <v>29</v>
      </c>
      <c r="O21" s="56" t="s">
        <v>21</v>
      </c>
      <c r="P21" s="57" t="s">
        <v>21</v>
      </c>
      <c r="Q21" s="59">
        <f t="shared" si="0"/>
        <v>0</v>
      </c>
      <c r="R21" s="4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2" ht="20.100000000000001" customHeight="1" x14ac:dyDescent="0.25">
      <c r="A22" s="95"/>
      <c r="B22" s="55" t="s">
        <v>30</v>
      </c>
      <c r="C22" s="56" t="s">
        <v>21</v>
      </c>
      <c r="D22" s="57" t="s">
        <v>21</v>
      </c>
      <c r="E22" s="58"/>
      <c r="F22" s="53"/>
      <c r="G22" s="98"/>
      <c r="H22" s="55" t="s">
        <v>30</v>
      </c>
      <c r="I22" s="56" t="s">
        <v>21</v>
      </c>
      <c r="J22" s="57" t="s">
        <v>21</v>
      </c>
      <c r="K22" s="59">
        <v>165</v>
      </c>
      <c r="L22" s="53"/>
      <c r="M22" s="98"/>
      <c r="N22" s="55" t="s">
        <v>30</v>
      </c>
      <c r="O22" s="56" t="s">
        <v>21</v>
      </c>
      <c r="P22" s="57" t="s">
        <v>21</v>
      </c>
      <c r="Q22" s="59">
        <f t="shared" si="0"/>
        <v>0</v>
      </c>
      <c r="R22" s="4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2" ht="20.100000000000001" customHeight="1" thickBot="1" x14ac:dyDescent="0.3">
      <c r="A23" s="96"/>
      <c r="B23" s="60" t="s">
        <v>31</v>
      </c>
      <c r="C23" s="61" t="s">
        <v>21</v>
      </c>
      <c r="D23" s="62" t="s">
        <v>21</v>
      </c>
      <c r="E23" s="63"/>
      <c r="F23" s="53"/>
      <c r="G23" s="99"/>
      <c r="H23" s="60" t="s">
        <v>31</v>
      </c>
      <c r="I23" s="61" t="s">
        <v>21</v>
      </c>
      <c r="J23" s="62" t="s">
        <v>21</v>
      </c>
      <c r="K23" s="64">
        <v>55</v>
      </c>
      <c r="L23" s="53"/>
      <c r="M23" s="99"/>
      <c r="N23" s="60" t="s">
        <v>31</v>
      </c>
      <c r="O23" s="61" t="s">
        <v>21</v>
      </c>
      <c r="P23" s="62" t="s">
        <v>21</v>
      </c>
      <c r="Q23" s="64">
        <f t="shared" si="0"/>
        <v>0</v>
      </c>
      <c r="R23" s="4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2" ht="20.100000000000001" customHeight="1" x14ac:dyDescent="0.25">
      <c r="A24" s="94" t="s">
        <v>25</v>
      </c>
      <c r="B24" s="49" t="s">
        <v>30</v>
      </c>
      <c r="C24" s="65"/>
      <c r="D24" s="66"/>
      <c r="E24" s="54" t="s">
        <v>21</v>
      </c>
      <c r="F24" s="53"/>
      <c r="G24" s="97" t="s">
        <v>25</v>
      </c>
      <c r="H24" s="49" t="s">
        <v>30</v>
      </c>
      <c r="I24" s="50">
        <v>0</v>
      </c>
      <c r="J24" s="51">
        <v>30</v>
      </c>
      <c r="K24" s="54" t="s">
        <v>21</v>
      </c>
      <c r="L24" s="53"/>
      <c r="M24" s="97" t="s">
        <v>25</v>
      </c>
      <c r="N24" s="49" t="s">
        <v>30</v>
      </c>
      <c r="O24" s="50">
        <f>SUM(C24*I24)</f>
        <v>0</v>
      </c>
      <c r="P24" s="51">
        <f>SUM(D24*J24)</f>
        <v>0</v>
      </c>
      <c r="Q24" s="54" t="s">
        <v>21</v>
      </c>
      <c r="R24" s="4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20.100000000000001" customHeight="1" x14ac:dyDescent="0.25">
      <c r="A25" s="95"/>
      <c r="B25" s="55" t="s">
        <v>31</v>
      </c>
      <c r="C25" s="67"/>
      <c r="D25" s="68"/>
      <c r="E25" s="59" t="s">
        <v>21</v>
      </c>
      <c r="F25" s="53"/>
      <c r="G25" s="98"/>
      <c r="H25" s="55" t="s">
        <v>31</v>
      </c>
      <c r="I25" s="56">
        <v>0</v>
      </c>
      <c r="J25" s="57">
        <v>70</v>
      </c>
      <c r="K25" s="59" t="s">
        <v>21</v>
      </c>
      <c r="L25" s="53"/>
      <c r="M25" s="98"/>
      <c r="N25" s="55" t="s">
        <v>31</v>
      </c>
      <c r="O25" s="56">
        <f t="shared" ref="O25:O28" si="1">SUM(C25*I25)</f>
        <v>0</v>
      </c>
      <c r="P25" s="57">
        <f t="shared" ref="P25:P28" si="2">SUM(D25*J25)</f>
        <v>0</v>
      </c>
      <c r="Q25" s="59" t="s">
        <v>21</v>
      </c>
      <c r="R25" s="4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2" ht="20.100000000000001" customHeight="1" x14ac:dyDescent="0.25">
      <c r="A26" s="95"/>
      <c r="B26" s="55" t="s">
        <v>13</v>
      </c>
      <c r="C26" s="69"/>
      <c r="D26" s="70"/>
      <c r="E26" s="59" t="s">
        <v>21</v>
      </c>
      <c r="F26" s="53"/>
      <c r="G26" s="98"/>
      <c r="H26" s="55" t="s">
        <v>13</v>
      </c>
      <c r="I26" s="71">
        <v>60</v>
      </c>
      <c r="J26" s="72">
        <v>0</v>
      </c>
      <c r="K26" s="59" t="s">
        <v>21</v>
      </c>
      <c r="L26" s="53"/>
      <c r="M26" s="98"/>
      <c r="N26" s="55" t="s">
        <v>13</v>
      </c>
      <c r="O26" s="71">
        <f t="shared" si="1"/>
        <v>0</v>
      </c>
      <c r="P26" s="72">
        <f t="shared" si="2"/>
        <v>0</v>
      </c>
      <c r="Q26" s="59" t="s">
        <v>21</v>
      </c>
      <c r="R26" s="4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2" ht="20.100000000000001" customHeight="1" thickBot="1" x14ac:dyDescent="0.3">
      <c r="A27" s="95"/>
      <c r="B27" s="60" t="s">
        <v>14</v>
      </c>
      <c r="C27" s="73"/>
      <c r="D27" s="74"/>
      <c r="E27" s="75" t="s">
        <v>21</v>
      </c>
      <c r="F27" s="53"/>
      <c r="G27" s="98"/>
      <c r="H27" s="60" t="s">
        <v>14</v>
      </c>
      <c r="I27" s="76">
        <v>1145</v>
      </c>
      <c r="J27" s="77">
        <v>310</v>
      </c>
      <c r="K27" s="75" t="s">
        <v>21</v>
      </c>
      <c r="L27" s="53"/>
      <c r="M27" s="98"/>
      <c r="N27" s="60" t="s">
        <v>14</v>
      </c>
      <c r="O27" s="76">
        <f t="shared" si="1"/>
        <v>0</v>
      </c>
      <c r="P27" s="77">
        <f t="shared" si="2"/>
        <v>0</v>
      </c>
      <c r="Q27" s="75" t="s">
        <v>21</v>
      </c>
      <c r="R27" s="4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2" ht="20.100000000000001" customHeight="1" thickBot="1" x14ac:dyDescent="0.3">
      <c r="A28" s="96"/>
      <c r="B28" s="78" t="s">
        <v>15</v>
      </c>
      <c r="C28" s="79"/>
      <c r="D28" s="80"/>
      <c r="E28" s="64" t="s">
        <v>21</v>
      </c>
      <c r="F28" s="53"/>
      <c r="G28" s="99"/>
      <c r="H28" s="78" t="s">
        <v>15</v>
      </c>
      <c r="I28" s="81">
        <v>1530</v>
      </c>
      <c r="J28" s="82">
        <v>1605</v>
      </c>
      <c r="K28" s="64" t="s">
        <v>21</v>
      </c>
      <c r="L28" s="83">
        <f>SUM(K19:K23,I24:I28,J24:J28)</f>
        <v>5100</v>
      </c>
      <c r="M28" s="99"/>
      <c r="N28" s="78" t="s">
        <v>15</v>
      </c>
      <c r="O28" s="81">
        <f t="shared" si="1"/>
        <v>0</v>
      </c>
      <c r="P28" s="82">
        <f t="shared" si="2"/>
        <v>0</v>
      </c>
      <c r="Q28" s="64" t="s">
        <v>21</v>
      </c>
      <c r="R28" s="37">
        <f>SUM(Q19:Q23,O24:O28,P24:P28)</f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2" ht="20.100000000000001" customHeight="1" x14ac:dyDescent="0.2">
      <c r="A29" s="18"/>
      <c r="B29" s="18"/>
      <c r="C29" s="19"/>
      <c r="D29" s="19"/>
      <c r="E29" s="19"/>
      <c r="F29" s="19"/>
      <c r="G29" s="18"/>
      <c r="H29" s="20"/>
      <c r="I29" s="1"/>
      <c r="J29" s="18"/>
      <c r="K29" s="18"/>
      <c r="L29" s="19"/>
      <c r="M29" s="18"/>
      <c r="N29" s="20"/>
      <c r="O29" s="1"/>
      <c r="P29" s="18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2" x14ac:dyDescent="0.2">
      <c r="A30" s="21"/>
      <c r="B30" s="88"/>
      <c r="C30" s="88"/>
      <c r="D30" s="22"/>
      <c r="I30" s="1"/>
      <c r="J30" s="38"/>
      <c r="K30" s="32"/>
      <c r="O30" s="1"/>
      <c r="P30" s="8"/>
      <c r="Q30" s="3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21"/>
      <c r="B31" s="43"/>
      <c r="C31" s="43"/>
      <c r="D31" s="22"/>
      <c r="I31" s="1"/>
      <c r="J31" s="8"/>
      <c r="K31" s="32"/>
      <c r="O31" s="1"/>
      <c r="P31" s="8"/>
      <c r="Q31" s="3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21"/>
      <c r="B32" s="43"/>
      <c r="C32" s="43"/>
      <c r="D32" s="22"/>
      <c r="I32" s="1"/>
      <c r="J32" s="8"/>
      <c r="K32" s="32"/>
      <c r="O32" s="1"/>
      <c r="P32" s="8"/>
      <c r="Q32" s="3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8" x14ac:dyDescent="0.2">
      <c r="A33" s="25"/>
      <c r="B33" s="1"/>
      <c r="C33" s="1"/>
      <c r="D33" s="1"/>
      <c r="E33" s="1"/>
      <c r="F33" s="1"/>
      <c r="G33" s="1"/>
      <c r="H33" s="1"/>
      <c r="I33" s="1"/>
      <c r="J33" s="24"/>
      <c r="K33" s="24"/>
      <c r="L33" s="1"/>
      <c r="M33" s="1"/>
      <c r="N33" s="1"/>
      <c r="O33" s="1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8" ht="15.75" thickBot="1" x14ac:dyDescent="0.3">
      <c r="A34" s="1"/>
      <c r="B34" s="84" t="s">
        <v>32</v>
      </c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8" ht="12.75" customHeight="1" x14ac:dyDescent="0.2">
      <c r="A35" s="1"/>
      <c r="B35" s="101">
        <f>SUM(R28)</f>
        <v>0</v>
      </c>
      <c r="C35" s="102"/>
      <c r="D35" s="103"/>
      <c r="E35" s="1"/>
      <c r="F35" s="1"/>
      <c r="G35" s="26"/>
      <c r="H35" s="1"/>
      <c r="I35" s="1"/>
      <c r="J35" s="1"/>
      <c r="K35" s="2"/>
      <c r="L35" s="1"/>
      <c r="M35" s="26"/>
      <c r="N35" s="1"/>
      <c r="O35" s="1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8" ht="24.75" customHeight="1" thickBot="1" x14ac:dyDescent="0.25">
      <c r="A36" s="1"/>
      <c r="B36" s="104"/>
      <c r="C36" s="105"/>
      <c r="D36" s="106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8" ht="13.5" customHeight="1" thickBot="1" x14ac:dyDescent="0.25">
      <c r="A37" s="1"/>
      <c r="B37" s="1"/>
      <c r="C37" s="1"/>
      <c r="D37" s="1"/>
      <c r="E37" s="1"/>
      <c r="F37" s="1"/>
      <c r="G37" s="2"/>
      <c r="H37" s="2"/>
      <c r="I37" s="1"/>
      <c r="J37" s="2"/>
      <c r="K37" s="2"/>
      <c r="L37" s="1"/>
      <c r="M37" s="2"/>
      <c r="N37" s="2"/>
      <c r="O37" s="1"/>
      <c r="P37" s="2"/>
      <c r="Q37" s="2"/>
      <c r="R37" s="2"/>
      <c r="S37" s="1"/>
      <c r="T37" s="3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3.5" thickBot="1" x14ac:dyDescent="0.25">
      <c r="A38" s="1"/>
      <c r="B38" s="1"/>
      <c r="C38" s="1"/>
      <c r="D38" s="1"/>
      <c r="E38" s="1"/>
      <c r="F38" s="1"/>
      <c r="G38" s="2"/>
      <c r="H38" s="2"/>
      <c r="I38" s="1"/>
      <c r="J38" s="2"/>
      <c r="K38" s="2"/>
      <c r="L38" s="1"/>
      <c r="M38" s="2"/>
      <c r="N38" s="2"/>
      <c r="O38" s="1"/>
      <c r="P38" s="2"/>
      <c r="Q38" s="2"/>
      <c r="R38" s="24"/>
      <c r="S38" s="1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3.5" thickBot="1" x14ac:dyDescent="0.25">
      <c r="A39" s="27" t="s">
        <v>16</v>
      </c>
      <c r="B39" s="107"/>
      <c r="C39" s="108"/>
      <c r="D39" s="109"/>
      <c r="E39" s="1"/>
      <c r="F39" s="1"/>
      <c r="G39" s="2"/>
      <c r="H39" s="2"/>
      <c r="I39" s="1"/>
      <c r="J39" s="2"/>
      <c r="K39" s="2"/>
      <c r="L39" s="1"/>
      <c r="M39" s="2"/>
      <c r="N39" s="2"/>
      <c r="O39" s="1"/>
      <c r="P39" s="2"/>
      <c r="Q39" s="2"/>
      <c r="R39" s="24"/>
      <c r="S39" s="6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3.5" thickBot="1" x14ac:dyDescent="0.25">
      <c r="A40" s="1"/>
      <c r="B40" s="1"/>
      <c r="C40" s="1"/>
      <c r="D40" s="1"/>
      <c r="E40" s="1"/>
      <c r="F40" s="1"/>
      <c r="G40" s="2"/>
      <c r="H40" s="2"/>
      <c r="I40" s="1"/>
      <c r="J40" s="2"/>
      <c r="K40" s="2"/>
      <c r="L40" s="1"/>
      <c r="M40" s="2"/>
      <c r="N40" s="2"/>
      <c r="O40" s="1"/>
      <c r="P40" s="2"/>
      <c r="Q40" s="2"/>
      <c r="R40" s="24"/>
      <c r="S40" s="6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23.25" thickBot="1" x14ac:dyDescent="0.25">
      <c r="A41" s="28" t="s">
        <v>17</v>
      </c>
      <c r="B41" s="39"/>
      <c r="C41" s="29" t="s">
        <v>18</v>
      </c>
      <c r="D41" s="107"/>
      <c r="E41" s="108"/>
      <c r="F41" s="109"/>
      <c r="G41" s="44"/>
      <c r="H41" s="44"/>
      <c r="I41" s="2"/>
      <c r="J41" s="2"/>
      <c r="K41" s="2"/>
      <c r="L41" s="2"/>
      <c r="M41" s="44"/>
      <c r="N41" s="44"/>
      <c r="O41" s="2"/>
      <c r="P41" s="2"/>
      <c r="Q41" s="2"/>
      <c r="R41" s="2"/>
      <c r="S41" s="6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30"/>
      <c r="D42" s="1"/>
      <c r="E42" s="1"/>
      <c r="F42" s="1"/>
      <c r="G42" s="2"/>
      <c r="H42" s="2"/>
      <c r="I42" s="1"/>
      <c r="J42" s="2"/>
      <c r="K42" s="2"/>
      <c r="L42" s="1"/>
      <c r="M42" s="2"/>
      <c r="N42" s="2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1"/>
      <c r="O44" s="1"/>
      <c r="P44" s="2"/>
      <c r="Q44" s="2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10" t="s">
        <v>19</v>
      </c>
      <c r="E45" s="110"/>
      <c r="F45" s="110"/>
      <c r="G45" s="34"/>
      <c r="H45" s="34"/>
      <c r="I45" s="2"/>
      <c r="J45" s="2"/>
      <c r="K45" s="2"/>
      <c r="L45" s="2"/>
      <c r="M45" s="34"/>
      <c r="N45" s="34"/>
      <c r="O45" s="2"/>
      <c r="P45" s="2"/>
      <c r="Q45" s="2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00" t="s">
        <v>20</v>
      </c>
      <c r="E46" s="100"/>
      <c r="F46" s="100"/>
      <c r="G46" s="33"/>
      <c r="H46" s="33"/>
      <c r="I46" s="2"/>
      <c r="J46" s="2"/>
      <c r="K46" s="2"/>
      <c r="L46" s="2"/>
      <c r="M46" s="33"/>
      <c r="N46" s="33"/>
      <c r="O46" s="2"/>
      <c r="P46" s="2"/>
      <c r="Q46" s="2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1"/>
      <c r="N47" s="1"/>
      <c r="O47" s="1"/>
      <c r="P47" s="2"/>
      <c r="Q47" s="2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1"/>
      <c r="O48" s="1"/>
      <c r="P48" s="2"/>
      <c r="Q48" s="2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R1230" s="2"/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  <row r="1231" spans="1:48" x14ac:dyDescent="0.2">
      <c r="R1231" s="2"/>
      <c r="S1231" s="1"/>
      <c r="T1231" s="3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</row>
    <row r="1232" spans="1:48" x14ac:dyDescent="0.2">
      <c r="R1232" s="2"/>
      <c r="S1232" s="1"/>
      <c r="T1232" s="3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</row>
    <row r="1233" spans="18:48" x14ac:dyDescent="0.2">
      <c r="R1233" s="2"/>
      <c r="S1233" s="1"/>
      <c r="T1233" s="3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</row>
    <row r="1234" spans="18:48" x14ac:dyDescent="0.2">
      <c r="R1234" s="2"/>
      <c r="S1234" s="1"/>
      <c r="T1234" s="3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</row>
    <row r="1235" spans="18:48" x14ac:dyDescent="0.2">
      <c r="S1235" s="1"/>
      <c r="T1235" s="3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</row>
  </sheetData>
  <sheetProtection selectLockedCells="1"/>
  <protectedRanges>
    <protectedRange sqref="B39 B41 D41" name="místo datum podpis"/>
    <protectedRange sqref="I19:L28 C19:F28 O19:Q28" name="Ceny za služby"/>
    <protectedRange sqref="B5:F13" name="Identifikace Uchazeče"/>
  </protectedRanges>
  <mergeCells count="37">
    <mergeCell ref="N16:N18"/>
    <mergeCell ref="O16:P16"/>
    <mergeCell ref="Q16:Q17"/>
    <mergeCell ref="M19:M23"/>
    <mergeCell ref="M24:M28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D46:F46"/>
    <mergeCell ref="B35:D36"/>
    <mergeCell ref="B39:D39"/>
    <mergeCell ref="D41:F41"/>
    <mergeCell ref="D45:F45"/>
    <mergeCell ref="A24:A28"/>
    <mergeCell ref="G24:G28"/>
    <mergeCell ref="A19:A23"/>
    <mergeCell ref="G19:G23"/>
    <mergeCell ref="E16:E17"/>
    <mergeCell ref="G16:G18"/>
    <mergeCell ref="K16:K17"/>
    <mergeCell ref="B30:C30"/>
    <mergeCell ref="C16:D16"/>
    <mergeCell ref="B16:B18"/>
    <mergeCell ref="H16:H18"/>
  </mergeCells>
  <phoneticPr fontId="10" type="noConversion"/>
  <conditionalFormatting sqref="B35">
    <cfRule type="cellIs" dxfId="0" priority="3" stopIfTrue="1" operator="equal">
      <formula>0</formula>
    </cfRule>
  </conditionalFormatting>
  <pageMargins left="0.7" right="0.7" top="0.75" bottom="0.75" header="0.3" footer="0.3"/>
  <pageSetup paperSize="9" scale="58" orientation="landscape" r:id="rId1"/>
  <headerFooter alignWithMargins="0">
    <oddHeader>&amp;R&amp;12Příloha č.5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2012-10-24T15:26:26Z</cp:lastPrinted>
  <dcterms:created xsi:type="dcterms:W3CDTF">2009-09-18T11:11:13Z</dcterms:created>
  <dcterms:modified xsi:type="dcterms:W3CDTF">2012-10-29T10:43:41Z</dcterms:modified>
</cp:coreProperties>
</file>