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asová\Desktop\"/>
    </mc:Choice>
  </mc:AlternateContent>
  <bookViews>
    <workbookView xWindow="-120" yWindow="480" windowWidth="12945" windowHeight="10860"/>
  </bookViews>
  <sheets>
    <sheet name="2-Rozpocet" sheetId="6" r:id="rId1"/>
  </sheets>
  <calcPr calcId="162913"/>
</workbook>
</file>

<file path=xl/calcChain.xml><?xml version="1.0" encoding="utf-8"?>
<calcChain xmlns="http://schemas.openxmlformats.org/spreadsheetml/2006/main">
  <c r="E31" i="6" l="1"/>
  <c r="E30" i="6"/>
  <c r="E29" i="6"/>
  <c r="G30" i="6"/>
  <c r="G31" i="6"/>
  <c r="G29" i="6"/>
  <c r="E40" i="6" s="1"/>
  <c r="E28" i="6"/>
  <c r="E24" i="6"/>
  <c r="E25" i="6"/>
  <c r="E26" i="6"/>
  <c r="E27" i="6"/>
  <c r="E23" i="6"/>
  <c r="E16" i="6"/>
  <c r="E17" i="6"/>
  <c r="E18" i="6"/>
  <c r="E19" i="6"/>
  <c r="E20" i="6"/>
  <c r="E21" i="6"/>
  <c r="E14" i="6"/>
  <c r="B15" i="6"/>
  <c r="E15" i="6" s="1"/>
  <c r="B17" i="6"/>
  <c r="B22" i="6" s="1"/>
  <c r="F22" i="6" s="1"/>
  <c r="F36" i="6" s="1"/>
  <c r="G36" i="6" l="1"/>
  <c r="F40" i="6"/>
  <c r="G40" i="6" s="1"/>
  <c r="E39" i="6"/>
  <c r="E36" i="6"/>
  <c r="B36" i="6" l="1"/>
  <c r="E41" i="6"/>
  <c r="D39" i="6" s="1"/>
  <c r="D40" i="6" s="1"/>
  <c r="F39" i="6"/>
  <c r="F41" i="6" s="1"/>
  <c r="G39" i="6" l="1"/>
  <c r="G41" i="6" s="1"/>
</calcChain>
</file>

<file path=xl/sharedStrings.xml><?xml version="1.0" encoding="utf-8"?>
<sst xmlns="http://schemas.openxmlformats.org/spreadsheetml/2006/main" count="66" uniqueCount="51">
  <si>
    <t>Veřejný zadavatel:</t>
  </si>
  <si>
    <t>Sídlo zadavatele:</t>
  </si>
  <si>
    <t>IČ, DIČ:</t>
  </si>
  <si>
    <t>Účastník (uchazeč):</t>
  </si>
  <si>
    <t>Sídlo účastníka:</t>
  </si>
  <si>
    <t>Položka</t>
  </si>
  <si>
    <t>Počet</t>
  </si>
  <si>
    <t>MJ</t>
  </si>
  <si>
    <t>Náklady v Kč bez DPH</t>
  </si>
  <si>
    <t>Kč/MJ</t>
  </si>
  <si>
    <t>Uznatelné</t>
  </si>
  <si>
    <t>osv. soustava</t>
  </si>
  <si>
    <t>říd. systém</t>
  </si>
  <si>
    <t>Neuzn.</t>
  </si>
  <si>
    <t>00254657</t>
  </si>
  <si>
    <t>Statutární město Karlovy Vary</t>
  </si>
  <si>
    <t>Moskevská 2035/21, 36001 Karlovy Vary</t>
  </si>
  <si>
    <t>Svítidlo dle vzoru A (RVO 101, 106, 175)</t>
  </si>
  <si>
    <t>Svítidlo dle vzoru B (RVO 101, 106, 175)</t>
  </si>
  <si>
    <t>Svítidlo dle vzoru C (RVO 101, 106, 175)</t>
  </si>
  <si>
    <t>Svítidlo dle vzoru A (RVO 154, 155)</t>
  </si>
  <si>
    <t>Svítidlo dle vzoru B (RVO 154, 155)</t>
  </si>
  <si>
    <t>Svítidlo dle vzoru C (RVO 154, 155)</t>
  </si>
  <si>
    <t>Svítidlo dle vzoru D (RVO 154, 155)</t>
  </si>
  <si>
    <t>Svítidlo dle vzoru D, E (RVO 101, 106, 175)</t>
  </si>
  <si>
    <t>ks</t>
  </si>
  <si>
    <t>Optimalizace řídícího systému City Touch</t>
  </si>
  <si>
    <t>Příspěvek na recyklaci svítdila</t>
  </si>
  <si>
    <t>montáž svítidel</t>
  </si>
  <si>
    <t>Kabel CYKY J 3x1,5</t>
  </si>
  <si>
    <t>Revize</t>
  </si>
  <si>
    <t>Plošina</t>
  </si>
  <si>
    <t>Demontáž stávajících svítidel</t>
  </si>
  <si>
    <t>Tech. Výpomoc a koordinace stavby</t>
  </si>
  <si>
    <t>drobný a pomocný materiál</t>
  </si>
  <si>
    <t>doprava</t>
  </si>
  <si>
    <t>m</t>
  </si>
  <si>
    <t>kpl.</t>
  </si>
  <si>
    <t>hod.</t>
  </si>
  <si>
    <t>Celkové součty</t>
  </si>
  <si>
    <t>Rekapitulace</t>
  </si>
  <si>
    <t>bez DPH</t>
  </si>
  <si>
    <t>DPH 21%</t>
  </si>
  <si>
    <t>s DPH</t>
  </si>
  <si>
    <t>podíl</t>
  </si>
  <si>
    <t>Způsobilé výdaje</t>
  </si>
  <si>
    <t>Nezpůsobilé výdaje</t>
  </si>
  <si>
    <t>Výdaje celkem</t>
  </si>
  <si>
    <t>podpis a razítko</t>
  </si>
  <si>
    <t>Datum podpisu</t>
  </si>
  <si>
    <t>NÁZEV AKCE  Modernizace části VO ve městě Karlovy Vary NPŽP výzva č.6/2018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</si>
</sst>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" fontId="5" fillId="3" borderId="1" xfId="0" applyNumberFormat="1" applyFont="1" applyFill="1" applyBorder="1"/>
    <xf numFmtId="4" fontId="7" fillId="3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9" fontId="3" fillId="0" borderId="1" xfId="0" applyNumberFormat="1" applyFont="1" applyBorder="1"/>
    <xf numFmtId="4" fontId="3" fillId="0" borderId="1" xfId="0" applyNumberFormat="1" applyFont="1" applyBorder="1"/>
    <xf numFmtId="9" fontId="3" fillId="0" borderId="1" xfId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Layout" zoomScaleNormal="100" workbookViewId="0">
      <selection activeCell="B3" sqref="B3:I3"/>
    </sheetView>
  </sheetViews>
  <sheetFormatPr defaultRowHeight="15.75" x14ac:dyDescent="0.25"/>
  <cols>
    <col min="1" max="1" width="29.5" customWidth="1"/>
    <col min="2" max="2" width="5.5" customWidth="1"/>
    <col min="3" max="3" width="4.25" bestFit="1" customWidth="1"/>
    <col min="4" max="4" width="7.375" bestFit="1" customWidth="1"/>
    <col min="5" max="5" width="11.875" customWidth="1"/>
    <col min="6" max="6" width="9.75" customWidth="1"/>
    <col min="7" max="7" width="13" customWidth="1"/>
    <col min="8" max="8" width="13.375" customWidth="1"/>
  </cols>
  <sheetData>
    <row r="1" spans="1:16" ht="15.75" customHeight="1" x14ac:dyDescent="0.25">
      <c r="A1" s="31" t="s">
        <v>50</v>
      </c>
      <c r="B1" s="31"/>
      <c r="C1" s="31"/>
      <c r="D1" s="31"/>
      <c r="E1" s="31"/>
      <c r="F1" s="31"/>
      <c r="G1" s="31"/>
      <c r="H1" s="1"/>
      <c r="I1" s="2"/>
    </row>
    <row r="2" spans="1:16" ht="9" customHeight="1" x14ac:dyDescent="0.25">
      <c r="H2" s="1"/>
      <c r="I2" s="2"/>
    </row>
    <row r="3" spans="1:16" ht="15.75" customHeight="1" x14ac:dyDescent="0.25">
      <c r="A3" s="4" t="s">
        <v>0</v>
      </c>
      <c r="B3" s="32" t="s">
        <v>15</v>
      </c>
      <c r="C3" s="32"/>
      <c r="D3" s="32"/>
      <c r="E3" s="32"/>
      <c r="F3" s="32"/>
      <c r="G3" s="32"/>
      <c r="H3" s="32"/>
      <c r="I3" s="32"/>
    </row>
    <row r="4" spans="1:16" ht="15.75" customHeight="1" x14ac:dyDescent="0.25">
      <c r="A4" s="4" t="s">
        <v>1</v>
      </c>
      <c r="B4" s="32" t="s">
        <v>16</v>
      </c>
      <c r="C4" s="32"/>
      <c r="D4" s="32"/>
      <c r="E4" s="32"/>
      <c r="F4" s="32"/>
      <c r="G4" s="32"/>
      <c r="H4" s="32"/>
      <c r="I4" s="32"/>
    </row>
    <row r="5" spans="1:16" ht="15.75" customHeight="1" x14ac:dyDescent="0.25">
      <c r="A5" s="4" t="s">
        <v>2</v>
      </c>
      <c r="B5" s="33" t="s">
        <v>14</v>
      </c>
      <c r="C5" s="32"/>
      <c r="D5" s="32"/>
      <c r="E5" s="32"/>
      <c r="F5" s="32"/>
      <c r="G5" s="32"/>
      <c r="H5" s="32"/>
      <c r="I5" s="32"/>
    </row>
    <row r="6" spans="1:16" ht="9" customHeight="1" x14ac:dyDescent="0.25">
      <c r="A6" s="2"/>
      <c r="B6" s="9"/>
      <c r="C6" s="9"/>
      <c r="D6" s="9"/>
      <c r="E6" s="2"/>
      <c r="F6" s="7"/>
      <c r="G6" s="6"/>
      <c r="H6" s="6"/>
      <c r="I6" s="6"/>
    </row>
    <row r="7" spans="1:16" ht="15.75" customHeight="1" x14ac:dyDescent="0.25">
      <c r="A7" s="2" t="s">
        <v>3</v>
      </c>
      <c r="B7" s="34"/>
      <c r="C7" s="35"/>
      <c r="D7" s="35"/>
      <c r="E7" s="35"/>
      <c r="F7" s="35"/>
      <c r="G7" s="35"/>
      <c r="H7" s="35"/>
      <c r="I7" s="36"/>
    </row>
    <row r="8" spans="1:16" ht="15.75" customHeight="1" x14ac:dyDescent="0.25">
      <c r="A8" s="2" t="s">
        <v>4</v>
      </c>
      <c r="B8" s="25"/>
      <c r="C8" s="26"/>
      <c r="D8" s="26"/>
      <c r="E8" s="26"/>
      <c r="F8" s="26"/>
      <c r="G8" s="26"/>
      <c r="H8" s="26"/>
      <c r="I8" s="27"/>
    </row>
    <row r="9" spans="1:16" ht="15.75" customHeight="1" x14ac:dyDescent="0.25">
      <c r="A9" s="2" t="s">
        <v>2</v>
      </c>
      <c r="B9" s="28"/>
      <c r="C9" s="29"/>
      <c r="D9" s="29"/>
      <c r="E9" s="29"/>
      <c r="F9" s="29"/>
      <c r="G9" s="29"/>
      <c r="H9" s="29"/>
      <c r="I9" s="30"/>
    </row>
    <row r="10" spans="1:16" ht="15.75" customHeight="1" x14ac:dyDescent="0.25">
      <c r="H10" s="1"/>
      <c r="I10" s="2"/>
    </row>
    <row r="11" spans="1:16" x14ac:dyDescent="0.25">
      <c r="A11" s="50" t="s">
        <v>5</v>
      </c>
      <c r="B11" s="50" t="s">
        <v>6</v>
      </c>
      <c r="C11" s="50" t="s">
        <v>7</v>
      </c>
      <c r="D11" s="50" t="s">
        <v>8</v>
      </c>
      <c r="E11" s="50"/>
      <c r="F11" s="50"/>
      <c r="G11" s="50"/>
      <c r="H11" s="2"/>
      <c r="I11" s="2"/>
    </row>
    <row r="12" spans="1:16" x14ac:dyDescent="0.25">
      <c r="A12" s="50"/>
      <c r="B12" s="50"/>
      <c r="C12" s="50"/>
      <c r="D12" s="50" t="s">
        <v>9</v>
      </c>
      <c r="E12" s="50" t="s">
        <v>10</v>
      </c>
      <c r="F12" s="50"/>
      <c r="G12" s="50" t="s">
        <v>13</v>
      </c>
      <c r="H12" s="2"/>
      <c r="I12" s="2"/>
    </row>
    <row r="13" spans="1:16" x14ac:dyDescent="0.25">
      <c r="A13" s="50"/>
      <c r="B13" s="50"/>
      <c r="C13" s="50"/>
      <c r="D13" s="50"/>
      <c r="E13" s="10" t="s">
        <v>11</v>
      </c>
      <c r="F13" s="10" t="s">
        <v>12</v>
      </c>
      <c r="G13" s="50"/>
      <c r="H13" s="2"/>
      <c r="I13" s="8"/>
      <c r="J13" s="2"/>
      <c r="K13" s="16"/>
      <c r="L13" s="17"/>
      <c r="M13" s="16"/>
      <c r="N13" s="16"/>
      <c r="O13" s="16"/>
      <c r="P13" s="16"/>
    </row>
    <row r="14" spans="1:16" x14ac:dyDescent="0.25">
      <c r="A14" s="11" t="s">
        <v>17</v>
      </c>
      <c r="B14" s="11">
        <v>28</v>
      </c>
      <c r="C14" s="11" t="s">
        <v>25</v>
      </c>
      <c r="D14" s="18"/>
      <c r="E14" s="21">
        <f>B14*D14</f>
        <v>0</v>
      </c>
      <c r="F14" s="21"/>
      <c r="G14" s="21"/>
      <c r="H14" s="2"/>
      <c r="I14" s="3"/>
      <c r="J14" s="16"/>
      <c r="K14" s="16"/>
      <c r="L14" s="16"/>
      <c r="M14" s="16"/>
      <c r="N14" s="16"/>
      <c r="O14" s="16"/>
      <c r="P14" s="16"/>
    </row>
    <row r="15" spans="1:16" x14ac:dyDescent="0.25">
      <c r="A15" s="11" t="s">
        <v>18</v>
      </c>
      <c r="B15" s="11">
        <f>36+6</f>
        <v>42</v>
      </c>
      <c r="C15" s="11" t="s">
        <v>25</v>
      </c>
      <c r="D15" s="18"/>
      <c r="E15" s="21">
        <f t="shared" ref="E15:E31" si="0">B15*D15</f>
        <v>0</v>
      </c>
      <c r="F15" s="21"/>
      <c r="G15" s="21"/>
      <c r="H15" s="2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1" t="s">
        <v>19</v>
      </c>
      <c r="B16" s="11">
        <v>20</v>
      </c>
      <c r="C16" s="11" t="s">
        <v>25</v>
      </c>
      <c r="D16" s="18"/>
      <c r="E16" s="21">
        <f t="shared" si="0"/>
        <v>0</v>
      </c>
      <c r="F16" s="21"/>
      <c r="G16" s="21"/>
      <c r="H16" s="2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11" t="s">
        <v>24</v>
      </c>
      <c r="B17" s="11">
        <f>24+8</f>
        <v>32</v>
      </c>
      <c r="C17" s="11" t="s">
        <v>25</v>
      </c>
      <c r="D17" s="18"/>
      <c r="E17" s="21">
        <f t="shared" si="0"/>
        <v>0</v>
      </c>
      <c r="F17" s="21"/>
      <c r="G17" s="21"/>
      <c r="H17" s="2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11" t="s">
        <v>20</v>
      </c>
      <c r="B18" s="11">
        <v>50</v>
      </c>
      <c r="C18" s="11" t="s">
        <v>25</v>
      </c>
      <c r="D18" s="18"/>
      <c r="E18" s="21">
        <f t="shared" si="0"/>
        <v>0</v>
      </c>
      <c r="F18" s="21"/>
      <c r="G18" s="21"/>
      <c r="H18" s="2"/>
      <c r="I18" s="2"/>
      <c r="J18" s="2"/>
      <c r="K18" s="4"/>
      <c r="L18" s="4"/>
      <c r="M18" s="4"/>
      <c r="N18" s="4"/>
      <c r="O18" s="4"/>
      <c r="P18" s="4"/>
    </row>
    <row r="19" spans="1:16" x14ac:dyDescent="0.25">
      <c r="A19" s="11" t="s">
        <v>21</v>
      </c>
      <c r="B19" s="11">
        <v>63</v>
      </c>
      <c r="C19" s="11" t="s">
        <v>25</v>
      </c>
      <c r="D19" s="18"/>
      <c r="E19" s="21">
        <f t="shared" si="0"/>
        <v>0</v>
      </c>
      <c r="F19" s="21"/>
      <c r="G19" s="21"/>
      <c r="H19" s="2"/>
      <c r="I19" s="2"/>
      <c r="J19" s="2"/>
      <c r="K19" s="4"/>
      <c r="L19" s="4"/>
      <c r="M19" s="4"/>
      <c r="N19" s="4"/>
      <c r="O19" s="4"/>
      <c r="P19" s="4"/>
    </row>
    <row r="20" spans="1:16" x14ac:dyDescent="0.25">
      <c r="A20" s="11" t="s">
        <v>22</v>
      </c>
      <c r="B20" s="11">
        <v>46</v>
      </c>
      <c r="C20" s="11" t="s">
        <v>25</v>
      </c>
      <c r="D20" s="18"/>
      <c r="E20" s="21">
        <f t="shared" si="0"/>
        <v>0</v>
      </c>
      <c r="F20" s="21"/>
      <c r="G20" s="21"/>
      <c r="H20" s="2"/>
      <c r="I20" s="2"/>
      <c r="J20" s="2"/>
      <c r="K20" s="4"/>
      <c r="L20" s="4"/>
      <c r="M20" s="4"/>
      <c r="N20" s="4"/>
      <c r="O20" s="4"/>
      <c r="P20" s="4"/>
    </row>
    <row r="21" spans="1:16" x14ac:dyDescent="0.25">
      <c r="A21" s="11" t="s">
        <v>23</v>
      </c>
      <c r="B21" s="11">
        <v>9</v>
      </c>
      <c r="C21" s="11" t="s">
        <v>25</v>
      </c>
      <c r="D21" s="18"/>
      <c r="E21" s="21">
        <f t="shared" si="0"/>
        <v>0</v>
      </c>
      <c r="F21" s="21"/>
      <c r="G21" s="21"/>
      <c r="H21" s="2"/>
      <c r="I21" s="2"/>
    </row>
    <row r="22" spans="1:16" x14ac:dyDescent="0.25">
      <c r="A22" s="11" t="s">
        <v>26</v>
      </c>
      <c r="B22" s="11">
        <f>SUM(B14:B21)</f>
        <v>290</v>
      </c>
      <c r="C22" s="11" t="s">
        <v>25</v>
      </c>
      <c r="D22" s="18"/>
      <c r="E22" s="21"/>
      <c r="F22" s="21">
        <f>B22*D22</f>
        <v>0</v>
      </c>
      <c r="G22" s="21"/>
      <c r="H22" s="2"/>
      <c r="I22" s="2"/>
    </row>
    <row r="23" spans="1:16" x14ac:dyDescent="0.25">
      <c r="A23" s="11" t="s">
        <v>27</v>
      </c>
      <c r="B23" s="11">
        <v>290</v>
      </c>
      <c r="C23" s="11" t="s">
        <v>25</v>
      </c>
      <c r="D23" s="12">
        <v>7.5</v>
      </c>
      <c r="E23" s="21">
        <f t="shared" si="0"/>
        <v>2175</v>
      </c>
      <c r="F23" s="21"/>
      <c r="G23" s="21"/>
      <c r="H23" s="2"/>
      <c r="I23" s="2"/>
    </row>
    <row r="24" spans="1:16" x14ac:dyDescent="0.25">
      <c r="A24" s="11" t="s">
        <v>28</v>
      </c>
      <c r="B24" s="11">
        <v>290</v>
      </c>
      <c r="C24" s="11" t="s">
        <v>25</v>
      </c>
      <c r="D24" s="18"/>
      <c r="E24" s="21">
        <f t="shared" si="0"/>
        <v>0</v>
      </c>
      <c r="F24" s="21"/>
      <c r="G24" s="21"/>
      <c r="H24" s="2"/>
      <c r="I24" s="2"/>
    </row>
    <row r="25" spans="1:16" x14ac:dyDescent="0.25">
      <c r="A25" s="11" t="s">
        <v>29</v>
      </c>
      <c r="B25" s="11">
        <v>1740</v>
      </c>
      <c r="C25" s="11" t="s">
        <v>36</v>
      </c>
      <c r="D25" s="18"/>
      <c r="E25" s="21">
        <f t="shared" si="0"/>
        <v>0</v>
      </c>
      <c r="F25" s="21"/>
      <c r="G25" s="21"/>
      <c r="H25" s="2"/>
      <c r="I25" s="2"/>
    </row>
    <row r="26" spans="1:16" x14ac:dyDescent="0.25">
      <c r="A26" s="11" t="s">
        <v>30</v>
      </c>
      <c r="B26" s="11">
        <v>1</v>
      </c>
      <c r="C26" s="11" t="s">
        <v>37</v>
      </c>
      <c r="D26" s="18"/>
      <c r="E26" s="21">
        <f t="shared" si="0"/>
        <v>0</v>
      </c>
      <c r="F26" s="21"/>
      <c r="G26" s="21"/>
      <c r="H26" s="2"/>
      <c r="I26" s="2"/>
    </row>
    <row r="27" spans="1:16" x14ac:dyDescent="0.25">
      <c r="A27" s="11" t="s">
        <v>31</v>
      </c>
      <c r="B27" s="11">
        <v>290</v>
      </c>
      <c r="C27" s="11" t="s">
        <v>38</v>
      </c>
      <c r="D27" s="18"/>
      <c r="E27" s="21">
        <f t="shared" si="0"/>
        <v>0</v>
      </c>
      <c r="F27" s="21"/>
      <c r="G27" s="21"/>
      <c r="H27" s="2"/>
      <c r="I27" s="2"/>
    </row>
    <row r="28" spans="1:16" x14ac:dyDescent="0.25">
      <c r="A28" s="11" t="s">
        <v>32</v>
      </c>
      <c r="B28" s="11">
        <v>290</v>
      </c>
      <c r="C28" s="11" t="s">
        <v>25</v>
      </c>
      <c r="D28" s="18"/>
      <c r="E28" s="21">
        <f t="shared" si="0"/>
        <v>0</v>
      </c>
      <c r="F28" s="21"/>
      <c r="G28" s="21"/>
      <c r="H28" s="2"/>
      <c r="I28" s="2"/>
    </row>
    <row r="29" spans="1:16" x14ac:dyDescent="0.25">
      <c r="A29" s="11" t="s">
        <v>33</v>
      </c>
      <c r="B29" s="11">
        <v>1</v>
      </c>
      <c r="C29" s="11" t="s">
        <v>37</v>
      </c>
      <c r="D29" s="19"/>
      <c r="E29" s="21">
        <f t="shared" si="0"/>
        <v>0</v>
      </c>
      <c r="F29" s="20"/>
      <c r="G29" s="21">
        <f>B29*D29</f>
        <v>0</v>
      </c>
      <c r="H29" s="2"/>
      <c r="I29" s="2"/>
    </row>
    <row r="30" spans="1:16" x14ac:dyDescent="0.25">
      <c r="A30" s="11" t="s">
        <v>34</v>
      </c>
      <c r="B30" s="11">
        <v>1</v>
      </c>
      <c r="C30" s="11" t="s">
        <v>37</v>
      </c>
      <c r="D30" s="18"/>
      <c r="E30" s="21">
        <f t="shared" si="0"/>
        <v>0</v>
      </c>
      <c r="F30" s="20"/>
      <c r="G30" s="21">
        <f t="shared" ref="G30:G31" si="1">B30*D30</f>
        <v>0</v>
      </c>
      <c r="H30" s="2"/>
      <c r="I30" s="2"/>
    </row>
    <row r="31" spans="1:16" x14ac:dyDescent="0.25">
      <c r="A31" s="11" t="s">
        <v>35</v>
      </c>
      <c r="B31" s="11">
        <v>1</v>
      </c>
      <c r="C31" s="11" t="s">
        <v>37</v>
      </c>
      <c r="D31" s="18"/>
      <c r="E31" s="21">
        <f t="shared" si="0"/>
        <v>0</v>
      </c>
      <c r="F31" s="20"/>
      <c r="G31" s="21">
        <f t="shared" si="1"/>
        <v>0</v>
      </c>
      <c r="H31" s="2"/>
      <c r="I31" s="2"/>
    </row>
    <row r="32" spans="1:16" x14ac:dyDescent="0.25">
      <c r="A32" s="11"/>
      <c r="B32" s="11"/>
      <c r="C32" s="11"/>
      <c r="D32" s="12"/>
      <c r="E32" s="21"/>
      <c r="F32" s="21"/>
      <c r="G32" s="20"/>
      <c r="H32" s="2"/>
      <c r="I32" s="2"/>
    </row>
    <row r="33" spans="1:9" x14ac:dyDescent="0.25">
      <c r="A33" s="11"/>
      <c r="B33" s="11"/>
      <c r="C33" s="11"/>
      <c r="D33" s="12"/>
      <c r="E33" s="21"/>
      <c r="F33" s="21"/>
      <c r="G33" s="21"/>
      <c r="H33" s="2"/>
      <c r="I33" s="2"/>
    </row>
    <row r="34" spans="1:9" x14ac:dyDescent="0.25">
      <c r="A34" s="11"/>
      <c r="B34" s="11"/>
      <c r="C34" s="11"/>
      <c r="D34" s="12"/>
      <c r="E34" s="21"/>
      <c r="F34" s="21"/>
      <c r="G34" s="21"/>
      <c r="H34" s="2"/>
      <c r="I34" s="2"/>
    </row>
    <row r="35" spans="1:9" x14ac:dyDescent="0.25">
      <c r="A35" s="11"/>
      <c r="B35" s="11"/>
      <c r="C35" s="11"/>
      <c r="D35" s="12"/>
      <c r="E35" s="21"/>
      <c r="F35" s="21"/>
      <c r="G35" s="21"/>
      <c r="H35" s="2"/>
      <c r="I35" s="2"/>
    </row>
    <row r="36" spans="1:9" x14ac:dyDescent="0.25">
      <c r="A36" s="20" t="s">
        <v>39</v>
      </c>
      <c r="B36" s="37">
        <f>SUM(E36:G36)</f>
        <v>2175</v>
      </c>
      <c r="C36" s="37"/>
      <c r="D36" s="37"/>
      <c r="E36" s="21">
        <f>SUM(E14:E35)</f>
        <v>2175</v>
      </c>
      <c r="F36" s="21">
        <f t="shared" ref="F36:G36" si="2">SUM(F14:F35)</f>
        <v>0</v>
      </c>
      <c r="G36" s="21">
        <f t="shared" si="2"/>
        <v>0</v>
      </c>
      <c r="H36" s="2"/>
      <c r="I36" s="2"/>
    </row>
    <row r="37" spans="1:9" x14ac:dyDescent="0.25">
      <c r="A37" s="13"/>
      <c r="B37" s="13"/>
      <c r="C37" s="13"/>
      <c r="D37" s="13"/>
      <c r="E37" s="13"/>
      <c r="F37" s="13"/>
      <c r="G37" s="13"/>
      <c r="H37" s="2"/>
      <c r="I37" s="2"/>
    </row>
    <row r="38" spans="1:9" x14ac:dyDescent="0.25">
      <c r="A38" s="14" t="s">
        <v>40</v>
      </c>
      <c r="B38" s="15"/>
      <c r="C38" s="11"/>
      <c r="D38" s="11" t="s">
        <v>44</v>
      </c>
      <c r="E38" s="15" t="s">
        <v>41</v>
      </c>
      <c r="F38" s="15" t="s">
        <v>42</v>
      </c>
      <c r="G38" s="15" t="s">
        <v>43</v>
      </c>
      <c r="H38" s="2"/>
      <c r="I38" s="2"/>
    </row>
    <row r="39" spans="1:9" x14ac:dyDescent="0.25">
      <c r="A39" s="5" t="s">
        <v>45</v>
      </c>
      <c r="B39" s="5"/>
      <c r="C39" s="5"/>
      <c r="D39" s="24">
        <f>E39/E41</f>
        <v>1</v>
      </c>
      <c r="E39" s="23">
        <f>SUM(E14:F35)</f>
        <v>2175</v>
      </c>
      <c r="F39" s="5">
        <f>0.21*E39</f>
        <v>456.75</v>
      </c>
      <c r="G39" s="23">
        <f>E39+F39</f>
        <v>2631.75</v>
      </c>
      <c r="H39" s="2"/>
      <c r="I39" s="2"/>
    </row>
    <row r="40" spans="1:9" x14ac:dyDescent="0.25">
      <c r="A40" s="5" t="s">
        <v>46</v>
      </c>
      <c r="B40" s="5"/>
      <c r="C40" s="5"/>
      <c r="D40" s="22">
        <f>D41-D39</f>
        <v>0</v>
      </c>
      <c r="E40" s="23">
        <f>SUM(G14:G35)</f>
        <v>0</v>
      </c>
      <c r="F40" s="5">
        <f>0.21*E40</f>
        <v>0</v>
      </c>
      <c r="G40" s="23">
        <f>E40+F40</f>
        <v>0</v>
      </c>
      <c r="H40" s="2"/>
      <c r="I40" s="2"/>
    </row>
    <row r="41" spans="1:9" x14ac:dyDescent="0.25">
      <c r="A41" s="5" t="s">
        <v>47</v>
      </c>
      <c r="B41" s="5"/>
      <c r="C41" s="5"/>
      <c r="D41" s="22">
        <v>1</v>
      </c>
      <c r="E41" s="23">
        <f>E39+E40</f>
        <v>2175</v>
      </c>
      <c r="F41" s="23">
        <f t="shared" ref="F41:G41" si="3">F39+F40</f>
        <v>456.75</v>
      </c>
      <c r="G41" s="23">
        <f t="shared" si="3"/>
        <v>2631.75</v>
      </c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7"/>
      <c r="B44" s="2"/>
      <c r="C44" s="2"/>
      <c r="D44" s="2"/>
      <c r="E44" s="38"/>
      <c r="F44" s="39"/>
      <c r="G44" s="40"/>
      <c r="H44" s="2"/>
      <c r="I44" s="2"/>
    </row>
    <row r="45" spans="1:9" x14ac:dyDescent="0.25">
      <c r="A45" s="48"/>
      <c r="B45" s="2"/>
      <c r="C45" s="2"/>
      <c r="D45" s="2"/>
      <c r="E45" s="41"/>
      <c r="F45" s="42"/>
      <c r="G45" s="43"/>
      <c r="H45" s="2"/>
      <c r="I45" s="2"/>
    </row>
    <row r="46" spans="1:9" x14ac:dyDescent="0.25">
      <c r="A46" s="49"/>
      <c r="B46" s="2"/>
      <c r="C46" s="2"/>
      <c r="D46" s="2"/>
      <c r="E46" s="44"/>
      <c r="F46" s="45"/>
      <c r="G46" s="46"/>
      <c r="H46" s="2"/>
      <c r="I46" s="2"/>
    </row>
    <row r="47" spans="1:9" x14ac:dyDescent="0.25">
      <c r="A47" s="3" t="s">
        <v>49</v>
      </c>
      <c r="B47" s="2"/>
      <c r="C47" s="2"/>
      <c r="D47" s="2"/>
      <c r="E47" s="39" t="s">
        <v>48</v>
      </c>
      <c r="F47" s="39"/>
      <c r="G47" s="39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</sheetData>
  <mergeCells count="18">
    <mergeCell ref="B36:D36"/>
    <mergeCell ref="E44:G46"/>
    <mergeCell ref="A44:A46"/>
    <mergeCell ref="E47:G47"/>
    <mergeCell ref="A11:A13"/>
    <mergeCell ref="B11:B13"/>
    <mergeCell ref="C11:C13"/>
    <mergeCell ref="D11:G11"/>
    <mergeCell ref="D12:D13"/>
    <mergeCell ref="E12:F12"/>
    <mergeCell ref="G12:G13"/>
    <mergeCell ref="B8:I8"/>
    <mergeCell ref="B9:I9"/>
    <mergeCell ref="A1:G1"/>
    <mergeCell ref="B3:I3"/>
    <mergeCell ref="B4:I4"/>
    <mergeCell ref="B5:I5"/>
    <mergeCell ref="B7:I7"/>
  </mergeCells>
  <pageMargins left="0.25" right="0.25" top="0.75" bottom="0.75" header="0.3" footer="0.3"/>
  <pageSetup paperSize="9" scale="88" fitToHeight="0" orientation="portrait" r:id="rId1"/>
  <headerFooter>
    <oddHeader>&amp;C&amp;"Calibri,Tučné"&amp;14POLOŽKOVÝ ROZPOČET&amp;R&amp;9Příloha č.4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Pavlasová</cp:lastModifiedBy>
  <cp:lastPrinted>2019-06-05T09:59:48Z</cp:lastPrinted>
  <dcterms:created xsi:type="dcterms:W3CDTF">2019-03-01T10:31:09Z</dcterms:created>
  <dcterms:modified xsi:type="dcterms:W3CDTF">2020-01-22T07:05:28Z</dcterms:modified>
</cp:coreProperties>
</file>