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ROZPOCET  ZT" sheetId="1" r:id="rId1"/>
  </sheets>
  <definedNames/>
  <calcPr fullCalcOnLoad="1"/>
</workbook>
</file>

<file path=xl/sharedStrings.xml><?xml version="1.0" encoding="utf-8"?>
<sst xmlns="http://schemas.openxmlformats.org/spreadsheetml/2006/main" count="201" uniqueCount="145">
  <si>
    <t>doda-</t>
  </si>
  <si>
    <t>pořad.</t>
  </si>
  <si>
    <t>číslo položky</t>
  </si>
  <si>
    <t>zkrácený popis</t>
  </si>
  <si>
    <t>m. j.</t>
  </si>
  <si>
    <t>množství</t>
  </si>
  <si>
    <t>jednotková</t>
  </si>
  <si>
    <t>cena</t>
  </si>
  <si>
    <t>vatel</t>
  </si>
  <si>
    <t>číslo</t>
  </si>
  <si>
    <t>ceníku</t>
  </si>
  <si>
    <t>celková</t>
  </si>
  <si>
    <t>800-721 Zařízení zdravotně technických instalací</t>
  </si>
  <si>
    <t xml:space="preserve">KARLOVY VARY -T. G. MASARYKA 3/541, KINO ČAS  </t>
  </si>
  <si>
    <t>obnova střešního pláště, zateplení stávajícího stropu kina</t>
  </si>
  <si>
    <t>800 – 721     A 01  Vnitřní kanalizace</t>
  </si>
  <si>
    <t>721 17 4025</t>
  </si>
  <si>
    <r>
      <t xml:space="preserve">potr z  Pps HT systém+tvarovky pro vnitřní kanaliz, </t>
    </r>
    <r>
      <rPr>
        <sz val="9"/>
        <rFont val="Arial CE"/>
        <family val="2"/>
      </rPr>
      <t>odpadní svislé DN100</t>
    </r>
  </si>
  <si>
    <t>m</t>
  </si>
  <si>
    <t>721 17 4026</t>
  </si>
  <si>
    <r>
      <t xml:space="preserve">potr z  Pps HT systém+tvarovky pro vnitřní kanaliz, </t>
    </r>
    <r>
      <rPr>
        <sz val="9"/>
        <rFont val="Arial CE"/>
        <family val="2"/>
      </rPr>
      <t>odpadní svislé DN125</t>
    </r>
  </si>
  <si>
    <t>R</t>
  </si>
  <si>
    <t>těsnící manžeta s továrně připojeným asf izolačním límcem  např. HL800 DN125, včetně montáže</t>
  </si>
  <si>
    <t>sb</t>
  </si>
  <si>
    <t>721 11 11XX</t>
  </si>
  <si>
    <t>přechod PVC – klempířské pottrubí  DN125</t>
  </si>
  <si>
    <t>kus</t>
  </si>
  <si>
    <t>721 24 211X</t>
  </si>
  <si>
    <t>Lapač stř splavenins pohledovými díly z litiny DN125 s košem na nečistoty, s otočným kulovým kloubem na odtoku, suchá klapka proti zápachu, Qn=6,67l/s</t>
  </si>
  <si>
    <t>721 21 162X</t>
  </si>
  <si>
    <t>Velkokapacitní vtok HL606.1 s mech zu klapkou, DN110/160 sQn=4,30l/s, svislý odtok, třída zatížení B 125, s litinovým rámem 260/260, litinová vtoková mříž 226/226</t>
  </si>
  <si>
    <t>721 24 2803</t>
  </si>
  <si>
    <t>demontáž lapačů střešních splavenin DN100</t>
  </si>
  <si>
    <t>721 10 0911</t>
  </si>
  <si>
    <t>zazátkování hrdla kanalizačního potrubí</t>
  </si>
  <si>
    <t>721 19 4109</t>
  </si>
  <si>
    <t>vyvedení a upevnění odpadních výpustek DN100</t>
  </si>
  <si>
    <t>721 19 4110</t>
  </si>
  <si>
    <t>vyvedení a upevnění odpadních výpustek DN125</t>
  </si>
  <si>
    <t>721 29 0111</t>
  </si>
  <si>
    <t>zkouška těsnosti kanalizace vodou do DN 125</t>
  </si>
  <si>
    <t>721 29 0112</t>
  </si>
  <si>
    <t>zkouška těsnosti kanalizace vodou do DN 200</t>
  </si>
  <si>
    <t>721 29 0123</t>
  </si>
  <si>
    <t>zkouška těsnosti kanalizace kouřem do DN 300</t>
  </si>
  <si>
    <t>dodávka média-koure</t>
  </si>
  <si>
    <t>998 72 1202</t>
  </si>
  <si>
    <t>přesun hmot pro vnitřní kanalizaci v ob výšky do 12 m</t>
  </si>
  <si>
    <t>%×100</t>
  </si>
  <si>
    <t>KANALIZACE  CELKEM</t>
  </si>
  <si>
    <t>800 – 721    A 02  Vnitřní vodovod</t>
  </si>
  <si>
    <t>722 18 XXXX</t>
  </si>
  <si>
    <r>
      <t xml:space="preserve">ochr potr tepelně izolač minerálními trubicemi např. z Rockwool Pipo Als s kašírováním AL foliíí se samolepícím přesahem, tl.izolace  40,0 mm 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DN125</t>
    </r>
    <r>
      <rPr>
        <b/>
        <sz val="9"/>
        <rFont val="Arial CE"/>
        <family val="2"/>
      </rPr>
      <t xml:space="preserve"> </t>
    </r>
    <r>
      <rPr>
        <sz val="9"/>
        <color indexed="8"/>
        <rFont val="Arial CE"/>
        <family val="2"/>
      </rPr>
      <t>pro  potrubí kanalizace dešťové zavěšené</t>
    </r>
  </si>
  <si>
    <t xml:space="preserve">722 18 </t>
  </si>
  <si>
    <t xml:space="preserve">samolepící hliníková ALS páska </t>
  </si>
  <si>
    <t>998 72 2202</t>
  </si>
  <si>
    <t>přesun hmot pro vnitřní vodovod v obj výšky do 12 m</t>
  </si>
  <si>
    <t>VODOVOD  CELKEM</t>
  </si>
  <si>
    <t xml:space="preserve"> 827 - 1     Dešťové kanalizační potrubí</t>
  </si>
  <si>
    <t>871 27 5211</t>
  </si>
  <si>
    <t>kanal potr PVC KG DN125 systém SN4 v otevř výkopu ve skl do 20%</t>
  </si>
  <si>
    <t>871 31 5211</t>
  </si>
  <si>
    <t>kanal potr PVC KG DN150 systém SN4 v otevř výkopu ve skl do 20%</t>
  </si>
  <si>
    <t>837 27 5211</t>
  </si>
  <si>
    <t>Montáž tvarovek jednoosých z PVC KG v otevřeném výkopu DN125</t>
  </si>
  <si>
    <t>837 31 5211</t>
  </si>
  <si>
    <t>Montáž tvarovek jednoosých z PVC KG v otevřeném výkopu DN150</t>
  </si>
  <si>
    <t>837 31 5221</t>
  </si>
  <si>
    <t>Montáž tvarovek dvouosých z  PVC KG v otevřeném výkopu DN150</t>
  </si>
  <si>
    <t>dodávka tvarovek PVC KG jednoosých DN125</t>
  </si>
  <si>
    <t>dodávka tvarovek PVC KG jednoosých DN150</t>
  </si>
  <si>
    <t>dodávka tvarovek PVC KG dvouosých DN150</t>
  </si>
  <si>
    <t>837 xx 41xx</t>
  </si>
  <si>
    <t>výsek a montáž útesu na  betonové šachtě DN1000</t>
  </si>
  <si>
    <t>998 27 6101</t>
  </si>
  <si>
    <t>přesun hmot pro trubní vedení z PVC v otevřeném výkopu</t>
  </si>
  <si>
    <t>%x100</t>
  </si>
  <si>
    <t>KANALIZAČNÍ POTRUBÍ  CELKEM</t>
  </si>
  <si>
    <t xml:space="preserve"> 800 – 767      Doplňkové konstrukce</t>
  </si>
  <si>
    <t>767 99 510xx</t>
  </si>
  <si>
    <t>objímky na potrubí s pryžovou výstelkou, upevň.matice, stopka</t>
  </si>
  <si>
    <t xml:space="preserve">998 72 7201 </t>
  </si>
  <si>
    <t>přesun hmot pro doplň.konstr. v objektech výšky do 24 m</t>
  </si>
  <si>
    <t>DOPLŇKOVÉ KONSTRUKCE  CELKEM</t>
  </si>
  <si>
    <t xml:space="preserve"> 800 - 1      Zemní práce pro vnější kanalizaci</t>
  </si>
  <si>
    <t>132 30 1201</t>
  </si>
  <si>
    <r>
      <t xml:space="preserve">Hloubení rýh šířky do 2000mm s urovnáním dna do předepsaného spádu do 100m3,  prům.hloubka 1,60m, šířka 1,00m </t>
    </r>
    <r>
      <rPr>
        <sz val="9"/>
        <color indexed="40"/>
        <rFont val="Arial CE"/>
        <family val="2"/>
      </rPr>
      <t xml:space="preserve"> </t>
    </r>
    <r>
      <rPr>
        <sz val="9"/>
        <rFont val="Arial CE"/>
        <family val="2"/>
      </rPr>
      <t>v hor.tř.4-100% 35mx1,60x1,0</t>
    </r>
  </si>
  <si>
    <t>m3</t>
  </si>
  <si>
    <t>132 30 1209</t>
  </si>
  <si>
    <t>Příplatek za lepivost horniny</t>
  </si>
  <si>
    <t>151 10 1101</t>
  </si>
  <si>
    <t>Zřízení pažení příložné hloubky do 2m      35x1,60x2</t>
  </si>
  <si>
    <t>m2</t>
  </si>
  <si>
    <t>151 10 1111</t>
  </si>
  <si>
    <t xml:space="preserve">Odstranění pažení příložné hloubky do 2m </t>
  </si>
  <si>
    <t>161 10 1101</t>
  </si>
  <si>
    <t>Svislé přemístění výkopku z hor. tř. 1-4 a hloubce do 2,5m</t>
  </si>
  <si>
    <t>162 70 1105</t>
  </si>
  <si>
    <t xml:space="preserve">Vodorovné přemístění výkop z hor tř.1-4 do 10 000m   35 x 1,00 x 0,5 </t>
  </si>
  <si>
    <t>162 70 1109</t>
  </si>
  <si>
    <t xml:space="preserve">Přípl za přem každých dalších 1000m přes10000m výkop hor tř.1-4 do 10 000m  </t>
  </si>
  <si>
    <t>167 10 1101</t>
  </si>
  <si>
    <t>Nakládání výkopku z hor.tř. 1-4 do 100m3</t>
  </si>
  <si>
    <t>171 20 1101</t>
  </si>
  <si>
    <t>Uložení sypaniny do násypů bez zhutnění</t>
  </si>
  <si>
    <t>174 10 1101</t>
  </si>
  <si>
    <t>Zásyp rýh se zhutněním</t>
  </si>
  <si>
    <t>171 20 1211</t>
  </si>
  <si>
    <t xml:space="preserve">Poplatek za uložení sypaniny na skládce (skládkovné)  17,5m3 x 1,9t </t>
  </si>
  <si>
    <t>t</t>
  </si>
  <si>
    <t>119 00 1401</t>
  </si>
  <si>
    <t>Dočasné zajištění podzemního potrubí nebo vedení ve výkopišti ocel nebo litina, PVC DN do 200</t>
  </si>
  <si>
    <t>119 00 1421</t>
  </si>
  <si>
    <t>Dočasné zajištění podzemního potrubí nebo vedení ve výkopišti kabelů do 3ks</t>
  </si>
  <si>
    <t>120 00 1101</t>
  </si>
  <si>
    <t>Přípl k cenám vykopávek za v blízkosti podz vedení horkovodu</t>
  </si>
  <si>
    <t>ZEMNÍ PRÁCE CELKEM</t>
  </si>
  <si>
    <t xml:space="preserve"> 822 - 1      Komunikace pro dešťovou kanalizaci</t>
  </si>
  <si>
    <t>113 10 6121</t>
  </si>
  <si>
    <t>Rozebrání dlažeb z betonových dlaždic   0,138t     35x1,3</t>
  </si>
  <si>
    <t>113-10-7126</t>
  </si>
  <si>
    <t>Odstranění podkladu z kameniva drceného se štětem do tl vrstvy  450mm 0,56t                      35x1,3</t>
  </si>
  <si>
    <t>113-20-1111</t>
  </si>
  <si>
    <t>vytrhání obrub chodníkových ležatých    0,23t</t>
  </si>
  <si>
    <t>979-08-2213</t>
  </si>
  <si>
    <t>vodorovná doprava suti do 1km</t>
  </si>
  <si>
    <t>979-08-2219</t>
  </si>
  <si>
    <t>příplatek k ceně za každých dalších 1km  20km x 31,75</t>
  </si>
  <si>
    <t>979 08 7213</t>
  </si>
  <si>
    <t>nakládání vybouraných hmot na dopravní prostředky</t>
  </si>
  <si>
    <t>566-90-3111</t>
  </si>
  <si>
    <t>vyspravení podkladu po překopech pro inž sítě kamenivem hrubým   45,5m2 x 0,30 x 1,9t</t>
  </si>
  <si>
    <t>979 07 1122</t>
  </si>
  <si>
    <t>očištění vybouran dlažebních kostek od spojovacího materiálu z živice</t>
  </si>
  <si>
    <t>596 91 1232</t>
  </si>
  <si>
    <t>kladení betonové dlažby pozemních komunikací  s provedením lože z kameniva drceného do tl.50mm, s vyplněním spár, s dvojitým hutněním skupiny C pro plochy do 300m2</t>
  </si>
  <si>
    <t>KOMUNIKACE  CELKEM</t>
  </si>
  <si>
    <t xml:space="preserve"> 827 - 1     Podkladní konstrukce pro  domovní ležatou kanalizaci </t>
  </si>
  <si>
    <t>451 57 3111</t>
  </si>
  <si>
    <t>lože pod potrubí z písku          35m x 0,15 x 0,80</t>
  </si>
  <si>
    <t>obsyp potrubí z písku              35m x 0,30 x 0,80</t>
  </si>
  <si>
    <t>Přesun hmot pro práce v otevřeném výkopu</t>
  </si>
  <si>
    <t>PODKLADNÍ KONSTRUKCE CELKEM</t>
  </si>
  <si>
    <t>pomocné stavební  a bourací práce</t>
  </si>
  <si>
    <t>ZAŘÍZENÍ ZDRAVOTNĚ TECHNICKÝCH INSTALACÍ  CELKEM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</si>
</sst>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"/>
    <numFmt numFmtId="166" formatCode="#,##0.00&quot; Kč&quot;;\-#,##0.00&quot; Kč&quot;"/>
    <numFmt numFmtId="167" formatCode="&quot; Kè&quot;#,##0.00\ ;&quot;( Kè&quot;#,##0.00\)"/>
    <numFmt numFmtId="168" formatCode="0%"/>
  </numFmts>
  <fonts count="16">
    <font>
      <sz val="10"/>
      <name val="MS Sans Serif"/>
      <family val="2"/>
    </font>
    <font>
      <sz val="10"/>
      <name val="Arial"/>
      <family val="0"/>
    </font>
    <font>
      <sz val="11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8"/>
      <name val="Arial CE"/>
      <family val="2"/>
    </font>
    <font>
      <sz val="9"/>
      <color indexed="40"/>
      <name val="Arial CE"/>
      <family val="2"/>
    </font>
    <font>
      <b/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 vertical="top"/>
      <protection/>
    </xf>
    <xf numFmtId="164" fontId="2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4" fontId="4" fillId="0" borderId="2" xfId="0" applyNumberFormat="1" applyFont="1" applyFill="1" applyBorder="1" applyAlignment="1" applyProtection="1">
      <alignment horizontal="center"/>
      <protection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3" fillId="0" borderId="3" xfId="0" applyNumberFormat="1" applyFont="1" applyFill="1" applyBorder="1" applyAlignment="1" applyProtection="1">
      <alignment horizontal="center" wrapText="1"/>
      <protection/>
    </xf>
    <xf numFmtId="166" fontId="3" fillId="0" borderId="3" xfId="0" applyNumberFormat="1" applyFont="1" applyFill="1" applyBorder="1" applyAlignment="1" applyProtection="1">
      <alignment horizontal="center"/>
      <protection/>
    </xf>
    <xf numFmtId="166" fontId="3" fillId="0" borderId="4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4" fillId="0" borderId="5" xfId="0" applyNumberFormat="1" applyFont="1" applyFill="1" applyBorder="1" applyAlignment="1" applyProtection="1">
      <alignment horizontal="center"/>
      <protection/>
    </xf>
    <xf numFmtId="164" fontId="4" fillId="0" borderId="6" xfId="0" applyNumberFormat="1" applyFont="1" applyFill="1" applyBorder="1" applyAlignment="1" applyProtection="1">
      <alignment horizontal="center"/>
      <protection/>
    </xf>
    <xf numFmtId="164" fontId="3" fillId="0" borderId="6" xfId="0" applyNumberFormat="1" applyFont="1" applyFill="1" applyBorder="1" applyAlignment="1" applyProtection="1">
      <alignment horizontal="center"/>
      <protection/>
    </xf>
    <xf numFmtId="164" fontId="3" fillId="0" borderId="6" xfId="0" applyNumberFormat="1" applyFont="1" applyFill="1" applyBorder="1" applyAlignment="1" applyProtection="1">
      <alignment horizontal="center" wrapText="1"/>
      <protection/>
    </xf>
    <xf numFmtId="166" fontId="3" fillId="0" borderId="6" xfId="0" applyNumberFormat="1" applyFont="1" applyFill="1" applyBorder="1" applyAlignment="1" applyProtection="1">
      <alignment horizontal="center"/>
      <protection/>
    </xf>
    <xf numFmtId="166" fontId="3" fillId="0" borderId="7" xfId="0" applyNumberFormat="1" applyFont="1" applyFill="1" applyBorder="1" applyAlignment="1" applyProtection="1">
      <alignment horizont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5" fontId="7" fillId="0" borderId="6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/>
      <protection/>
    </xf>
    <xf numFmtId="164" fontId="8" fillId="0" borderId="6" xfId="0" applyNumberFormat="1" applyFont="1" applyFill="1" applyBorder="1" applyAlignment="1" applyProtection="1">
      <alignment wrapText="1"/>
      <protection/>
    </xf>
    <xf numFmtId="164" fontId="7" fillId="0" borderId="6" xfId="0" applyNumberFormat="1" applyFont="1" applyFill="1" applyBorder="1" applyAlignment="1" applyProtection="1">
      <alignment horizontal="center"/>
      <protection/>
    </xf>
    <xf numFmtId="166" fontId="7" fillId="0" borderId="6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 horizontal="right" vertical="top"/>
      <protection/>
    </xf>
    <xf numFmtId="164" fontId="9" fillId="0" borderId="6" xfId="0" applyNumberFormat="1" applyFont="1" applyFill="1" applyBorder="1" applyAlignment="1" applyProtection="1">
      <alignment wrapText="1"/>
      <protection/>
    </xf>
    <xf numFmtId="165" fontId="10" fillId="0" borderId="6" xfId="0" applyNumberFormat="1" applyFont="1" applyFill="1" applyBorder="1" applyAlignment="1" applyProtection="1">
      <alignment/>
      <protection/>
    </xf>
    <xf numFmtId="164" fontId="10" fillId="0" borderId="6" xfId="0" applyNumberFormat="1" applyFont="1" applyFill="1" applyBorder="1" applyAlignment="1" applyProtection="1">
      <alignment/>
      <protection/>
    </xf>
    <xf numFmtId="164" fontId="10" fillId="0" borderId="6" xfId="0" applyNumberFormat="1" applyFont="1" applyFill="1" applyBorder="1" applyAlignment="1" applyProtection="1">
      <alignment horizontal="right" vertical="top"/>
      <protection/>
    </xf>
    <xf numFmtId="164" fontId="11" fillId="0" borderId="6" xfId="0" applyNumberFormat="1" applyFont="1" applyFill="1" applyBorder="1" applyAlignment="1" applyProtection="1">
      <alignment wrapText="1"/>
      <protection/>
    </xf>
    <xf numFmtId="164" fontId="10" fillId="0" borderId="6" xfId="0" applyNumberFormat="1" applyFont="1" applyFill="1" applyBorder="1" applyAlignment="1" applyProtection="1">
      <alignment horizontal="center"/>
      <protection/>
    </xf>
    <xf numFmtId="166" fontId="10" fillId="0" borderId="6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5" fontId="10" fillId="0" borderId="6" xfId="0" applyNumberFormat="1" applyFont="1" applyFill="1" applyBorder="1" applyAlignment="1" applyProtection="1">
      <alignment horizontal="right"/>
      <protection/>
    </xf>
    <xf numFmtId="164" fontId="10" fillId="0" borderId="6" xfId="0" applyNumberFormat="1" applyFont="1" applyFill="1" applyBorder="1" applyAlignment="1" applyProtection="1">
      <alignment wrapText="1"/>
      <protection/>
    </xf>
    <xf numFmtId="164" fontId="7" fillId="0" borderId="6" xfId="0" applyNumberFormat="1" applyFont="1" applyFill="1" applyBorder="1" applyAlignment="1" applyProtection="1">
      <alignment wrapText="1"/>
      <protection/>
    </xf>
    <xf numFmtId="164" fontId="7" fillId="0" borderId="11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wrapText="1"/>
      <protection/>
    </xf>
    <xf numFmtId="164" fontId="12" fillId="0" borderId="6" xfId="0" applyNumberFormat="1" applyFont="1" applyFill="1" applyBorder="1" applyAlignment="1" applyProtection="1">
      <alignment wrapText="1"/>
      <protection/>
    </xf>
    <xf numFmtId="166" fontId="11" fillId="0" borderId="6" xfId="0" applyNumberFormat="1" applyFont="1" applyFill="1" applyBorder="1" applyAlignment="1" applyProtection="1">
      <alignment/>
      <protection/>
    </xf>
    <xf numFmtId="164" fontId="10" fillId="0" borderId="11" xfId="0" applyNumberFormat="1" applyFont="1" applyFill="1" applyBorder="1" applyAlignment="1" applyProtection="1">
      <alignment/>
      <protection/>
    </xf>
    <xf numFmtId="165" fontId="7" fillId="0" borderId="6" xfId="0" applyNumberFormat="1" applyFont="1" applyFill="1" applyBorder="1" applyAlignment="1" applyProtection="1">
      <alignment horizontal="right"/>
      <protection/>
    </xf>
    <xf numFmtId="166" fontId="8" fillId="0" borderId="6" xfId="0" applyNumberFormat="1" applyFont="1" applyFill="1" applyBorder="1" applyAlignment="1" applyProtection="1">
      <alignment/>
      <protection/>
    </xf>
    <xf numFmtId="167" fontId="7" fillId="0" borderId="6" xfId="0" applyNumberFormat="1" applyFont="1" applyFill="1" applyBorder="1" applyAlignment="1" applyProtection="1">
      <alignment/>
      <protection/>
    </xf>
    <xf numFmtId="167" fontId="8" fillId="0" borderId="6" xfId="0" applyNumberFormat="1" applyFont="1" applyFill="1" applyBorder="1" applyAlignment="1" applyProtection="1">
      <alignment/>
      <protection/>
    </xf>
    <xf numFmtId="168" fontId="10" fillId="0" borderId="6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/>
      <protection/>
    </xf>
    <xf numFmtId="165" fontId="10" fillId="0" borderId="12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 applyProtection="1">
      <alignment horizontal="right" vertical="top"/>
      <protection/>
    </xf>
    <xf numFmtId="164" fontId="10" fillId="0" borderId="12" xfId="0" applyNumberFormat="1" applyFont="1" applyFill="1" applyBorder="1" applyAlignment="1" applyProtection="1">
      <alignment wrapText="1"/>
      <protection/>
    </xf>
    <xf numFmtId="164" fontId="10" fillId="0" borderId="12" xfId="0" applyNumberFormat="1" applyFont="1" applyFill="1" applyBorder="1" applyAlignment="1" applyProtection="1">
      <alignment horizontal="center"/>
      <protection/>
    </xf>
    <xf numFmtId="166" fontId="10" fillId="0" borderId="12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right" vertical="top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6" fontId="15" fillId="0" borderId="6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="130" zoomScaleNormal="130" workbookViewId="0" topLeftCell="A7">
      <selection activeCell="K16" sqref="K16"/>
    </sheetView>
  </sheetViews>
  <sheetFormatPr defaultColWidth="10.28125" defaultRowHeight="12.75"/>
  <cols>
    <col min="1" max="1" width="6.00390625" style="1" customWidth="1"/>
    <col min="2" max="2" width="0" style="2" hidden="1" customWidth="1"/>
    <col min="3" max="3" width="15.00390625" style="3" customWidth="1"/>
    <col min="4" max="4" width="55.421875" style="4" customWidth="1"/>
    <col min="5" max="5" width="7.57421875" style="5" customWidth="1"/>
    <col min="6" max="6" width="9.421875" style="5" customWidth="1"/>
    <col min="7" max="7" width="18.7109375" style="6" customWidth="1"/>
    <col min="8" max="8" width="17.8515625" style="6" customWidth="1"/>
    <col min="9" max="16384" width="10.00390625" style="2" customWidth="1"/>
  </cols>
  <sheetData>
    <row r="1" spans="3:9" ht="4.5" customHeight="1">
      <c r="C1" s="7"/>
      <c r="D1" s="8"/>
      <c r="E1" s="9"/>
      <c r="F1" s="9"/>
      <c r="G1" s="10"/>
      <c r="H1" s="11"/>
      <c r="I1" s="12"/>
    </row>
    <row r="2" spans="1:9" s="19" customFormat="1" ht="16.5" customHeight="1">
      <c r="A2" s="13" t="s">
        <v>0</v>
      </c>
      <c r="B2" s="14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7" t="s">
        <v>6</v>
      </c>
      <c r="H2" s="18" t="s">
        <v>7</v>
      </c>
      <c r="I2" s="12"/>
    </row>
    <row r="3" spans="1:9" s="19" customFormat="1" ht="16.5" customHeight="1">
      <c r="A3" s="20" t="s">
        <v>8</v>
      </c>
      <c r="B3" s="21" t="s">
        <v>9</v>
      </c>
      <c r="C3" s="22" t="s">
        <v>10</v>
      </c>
      <c r="D3" s="23"/>
      <c r="E3" s="22"/>
      <c r="F3" s="22"/>
      <c r="G3" s="24" t="s">
        <v>7</v>
      </c>
      <c r="H3" s="25" t="s">
        <v>11</v>
      </c>
      <c r="I3" s="12"/>
    </row>
    <row r="4" spans="1:9" s="33" customFormat="1" ht="13.5" customHeight="1">
      <c r="A4" s="26">
        <v>1</v>
      </c>
      <c r="B4" s="27">
        <v>2</v>
      </c>
      <c r="C4" s="28">
        <v>2</v>
      </c>
      <c r="D4" s="29">
        <v>3</v>
      </c>
      <c r="E4" s="30">
        <v>4</v>
      </c>
      <c r="F4" s="30">
        <v>5</v>
      </c>
      <c r="G4" s="30">
        <v>6</v>
      </c>
      <c r="H4" s="31">
        <v>7</v>
      </c>
      <c r="I4" s="32"/>
    </row>
    <row r="5" spans="1:8" s="39" customFormat="1" ht="12">
      <c r="A5" s="34"/>
      <c r="B5" s="35"/>
      <c r="C5" s="35"/>
      <c r="D5" s="36" t="s">
        <v>12</v>
      </c>
      <c r="E5" s="37"/>
      <c r="F5" s="37"/>
      <c r="G5" s="38"/>
      <c r="H5" s="38">
        <f>IF(G5&lt;&gt;0,F5*G5,"")</f>
      </c>
    </row>
    <row r="6" spans="1:8" s="39" customFormat="1" ht="12">
      <c r="A6" s="34"/>
      <c r="B6" s="35"/>
      <c r="C6" s="40"/>
      <c r="D6" s="41" t="s">
        <v>13</v>
      </c>
      <c r="E6" s="37"/>
      <c r="F6" s="37"/>
      <c r="G6" s="38"/>
      <c r="H6" s="38">
        <f>IF(G6&lt;&gt;0,F6*G6,"")</f>
      </c>
    </row>
    <row r="7" spans="1:8" s="39" customFormat="1" ht="12">
      <c r="A7" s="34"/>
      <c r="B7" s="35"/>
      <c r="C7" s="40"/>
      <c r="D7" s="41" t="s">
        <v>14</v>
      </c>
      <c r="E7" s="37"/>
      <c r="F7" s="37"/>
      <c r="G7" s="38"/>
      <c r="H7" s="38"/>
    </row>
    <row r="8" spans="1:8" s="39" customFormat="1" ht="11.25">
      <c r="A8" s="34"/>
      <c r="B8" s="35"/>
      <c r="C8" s="40"/>
      <c r="D8" s="41"/>
      <c r="E8" s="37"/>
      <c r="F8" s="37"/>
      <c r="G8" s="38"/>
      <c r="H8" s="38"/>
    </row>
    <row r="9" spans="1:8" s="48" customFormat="1" ht="12">
      <c r="A9" s="42"/>
      <c r="B9" s="43"/>
      <c r="C9" s="44"/>
      <c r="D9" s="45" t="s">
        <v>15</v>
      </c>
      <c r="E9" s="46"/>
      <c r="F9" s="46"/>
      <c r="G9" s="47"/>
      <c r="H9" s="47">
        <f>IF(G9&lt;&gt;0,F9*G9,"")</f>
      </c>
    </row>
    <row r="10" spans="1:11" s="48" customFormat="1" ht="12" customHeight="1">
      <c r="A10" s="49"/>
      <c r="B10" s="43"/>
      <c r="C10" s="44" t="s">
        <v>16</v>
      </c>
      <c r="D10" s="50" t="s">
        <v>17</v>
      </c>
      <c r="E10" s="46" t="s">
        <v>18</v>
      </c>
      <c r="F10" s="46">
        <v>2</v>
      </c>
      <c r="G10" s="47"/>
      <c r="H10" s="47">
        <f>IF(G10&lt;&gt;0,F10*G10,"")</f>
      </c>
      <c r="K10" s="9"/>
    </row>
    <row r="11" spans="1:11" s="48" customFormat="1" ht="12" customHeight="1">
      <c r="A11" s="49"/>
      <c r="B11" s="43"/>
      <c r="C11" s="44" t="s">
        <v>19</v>
      </c>
      <c r="D11" s="50" t="s">
        <v>20</v>
      </c>
      <c r="E11" s="46" t="s">
        <v>18</v>
      </c>
      <c r="F11" s="46">
        <v>10</v>
      </c>
      <c r="G11" s="47"/>
      <c r="H11" s="47">
        <f>IF(G11&lt;&gt;0,F11*G11,"")</f>
      </c>
      <c r="K11" s="9"/>
    </row>
    <row r="12" spans="1:8" s="48" customFormat="1" ht="23.25">
      <c r="A12" s="42"/>
      <c r="B12" s="43"/>
      <c r="C12" s="44" t="s">
        <v>21</v>
      </c>
      <c r="D12" s="50" t="s">
        <v>22</v>
      </c>
      <c r="E12" s="46" t="s">
        <v>23</v>
      </c>
      <c r="F12" s="46">
        <v>2</v>
      </c>
      <c r="G12" s="47"/>
      <c r="H12" s="47">
        <f>IF(G12&lt;&gt;0,F12*G12,"")</f>
      </c>
    </row>
    <row r="13" spans="1:9" s="39" customFormat="1" ht="12">
      <c r="A13" s="34"/>
      <c r="B13" s="35"/>
      <c r="C13" s="40" t="s">
        <v>24</v>
      </c>
      <c r="D13" s="51" t="s">
        <v>25</v>
      </c>
      <c r="E13" s="37" t="s">
        <v>26</v>
      </c>
      <c r="F13" s="37">
        <v>1</v>
      </c>
      <c r="G13" s="38"/>
      <c r="H13" s="38">
        <f>IF(G13&lt;&gt;0,F13*G13,"")</f>
      </c>
      <c r="I13" s="52"/>
    </row>
    <row r="14" spans="1:8" s="39" customFormat="1" ht="34.5">
      <c r="A14" s="34"/>
      <c r="B14" s="35"/>
      <c r="C14" s="40" t="s">
        <v>27</v>
      </c>
      <c r="D14" s="53" t="s">
        <v>28</v>
      </c>
      <c r="E14" s="37" t="s">
        <v>23</v>
      </c>
      <c r="F14" s="37">
        <v>3</v>
      </c>
      <c r="G14" s="38"/>
      <c r="H14" s="38">
        <f>IF(G14&lt;&gt;0,F14*G14,"")</f>
      </c>
    </row>
    <row r="15" spans="1:8" s="39" customFormat="1" ht="34.5">
      <c r="A15" s="34"/>
      <c r="B15" s="35"/>
      <c r="C15" s="40" t="s">
        <v>29</v>
      </c>
      <c r="D15" s="53" t="s">
        <v>30</v>
      </c>
      <c r="E15" s="37" t="s">
        <v>23</v>
      </c>
      <c r="F15" s="37">
        <v>1</v>
      </c>
      <c r="G15" s="38"/>
      <c r="H15" s="38">
        <f>IF(G15&lt;&gt;0,F15*G15,"")</f>
      </c>
    </row>
    <row r="16" spans="1:8" s="39" customFormat="1" ht="11.25">
      <c r="A16" s="34"/>
      <c r="B16" s="35"/>
      <c r="C16" s="40" t="s">
        <v>31</v>
      </c>
      <c r="D16" s="53" t="s">
        <v>32</v>
      </c>
      <c r="E16" s="37" t="s">
        <v>26</v>
      </c>
      <c r="F16" s="37">
        <v>1</v>
      </c>
      <c r="G16" s="38"/>
      <c r="H16" s="38">
        <f>IF(G16&lt;&gt;0,F16*G16,"")</f>
      </c>
    </row>
    <row r="17" spans="1:8" s="39" customFormat="1" ht="11.25">
      <c r="A17" s="34"/>
      <c r="B17" s="35"/>
      <c r="C17" s="40" t="s">
        <v>33</v>
      </c>
      <c r="D17" s="53" t="s">
        <v>34</v>
      </c>
      <c r="E17" s="37" t="s">
        <v>26</v>
      </c>
      <c r="F17" s="37">
        <v>1</v>
      </c>
      <c r="G17" s="38"/>
      <c r="H17" s="38">
        <f>IF(G17&lt;&gt;0,F17*G17,"")</f>
      </c>
    </row>
    <row r="18" spans="1:8" s="48" customFormat="1" ht="12">
      <c r="A18" s="49"/>
      <c r="B18" s="43"/>
      <c r="C18" s="44" t="s">
        <v>35</v>
      </c>
      <c r="D18" s="50" t="s">
        <v>36</v>
      </c>
      <c r="E18" s="46" t="s">
        <v>26</v>
      </c>
      <c r="F18" s="46">
        <v>1</v>
      </c>
      <c r="G18" s="47"/>
      <c r="H18" s="47">
        <f>IF(G18&lt;&gt;0,F18*G18,"")</f>
      </c>
    </row>
    <row r="19" spans="1:8" s="48" customFormat="1" ht="12">
      <c r="A19" s="49"/>
      <c r="B19" s="43"/>
      <c r="C19" s="44" t="s">
        <v>37</v>
      </c>
      <c r="D19" s="50" t="s">
        <v>38</v>
      </c>
      <c r="E19" s="46" t="s">
        <v>26</v>
      </c>
      <c r="F19" s="46">
        <v>3</v>
      </c>
      <c r="G19" s="47"/>
      <c r="H19" s="47">
        <f>IF(G19&lt;&gt;0,F19*G19,"")</f>
      </c>
    </row>
    <row r="20" spans="1:8" s="48" customFormat="1" ht="11.25">
      <c r="A20" s="49"/>
      <c r="B20" s="43"/>
      <c r="C20" s="44" t="s">
        <v>39</v>
      </c>
      <c r="D20" s="43" t="s">
        <v>40</v>
      </c>
      <c r="E20" s="46" t="s">
        <v>18</v>
      </c>
      <c r="F20" s="46">
        <v>6</v>
      </c>
      <c r="G20" s="47"/>
      <c r="H20" s="47">
        <f>IF(G20&lt;&gt;0,F20*G20,"")</f>
      </c>
    </row>
    <row r="21" spans="1:8" s="48" customFormat="1" ht="11.25">
      <c r="A21" s="49"/>
      <c r="B21" s="43"/>
      <c r="C21" s="44" t="s">
        <v>41</v>
      </c>
      <c r="D21" s="43" t="s">
        <v>42</v>
      </c>
      <c r="E21" s="46" t="s">
        <v>18</v>
      </c>
      <c r="F21" s="46">
        <v>30</v>
      </c>
      <c r="G21" s="47"/>
      <c r="H21" s="47">
        <f>IF(G21&lt;&gt;0,F21*G21,"")</f>
      </c>
    </row>
    <row r="22" spans="1:8" s="48" customFormat="1" ht="11.25">
      <c r="A22" s="49"/>
      <c r="B22" s="43"/>
      <c r="C22" s="44" t="s">
        <v>43</v>
      </c>
      <c r="D22" s="43" t="s">
        <v>44</v>
      </c>
      <c r="E22" s="46" t="s">
        <v>18</v>
      </c>
      <c r="F22" s="46">
        <v>12</v>
      </c>
      <c r="G22" s="47"/>
      <c r="H22" s="47">
        <f>IF(G22&lt;&gt;0,F22*G22,"")</f>
      </c>
    </row>
    <row r="23" spans="1:8" s="48" customFormat="1" ht="11.25">
      <c r="A23" s="49"/>
      <c r="B23" s="43"/>
      <c r="C23" s="44" t="s">
        <v>21</v>
      </c>
      <c r="D23" s="43" t="s">
        <v>45</v>
      </c>
      <c r="E23" s="46" t="s">
        <v>18</v>
      </c>
      <c r="F23" s="46">
        <v>12</v>
      </c>
      <c r="G23" s="47"/>
      <c r="H23" s="47">
        <f>IF(G23&lt;&gt;0,F23*G23,"")</f>
      </c>
    </row>
    <row r="24" spans="1:8" s="48" customFormat="1" ht="12">
      <c r="A24" s="49"/>
      <c r="B24" s="43"/>
      <c r="C24" s="44" t="s">
        <v>46</v>
      </c>
      <c r="D24" s="50" t="s">
        <v>47</v>
      </c>
      <c r="E24" s="46" t="s">
        <v>48</v>
      </c>
      <c r="F24" s="46">
        <v>0.0177</v>
      </c>
      <c r="G24" s="47"/>
      <c r="H24" s="47">
        <f>IF(G24&lt;&gt;0,F24*G24,"")</f>
      </c>
    </row>
    <row r="25" spans="1:8" s="48" customFormat="1" ht="12">
      <c r="A25" s="42"/>
      <c r="B25" s="43"/>
      <c r="C25" s="44"/>
      <c r="D25" s="54" t="s">
        <v>49</v>
      </c>
      <c r="E25" s="46"/>
      <c r="F25" s="46"/>
      <c r="G25" s="55"/>
      <c r="H25" s="55"/>
    </row>
    <row r="26" spans="1:8" s="48" customFormat="1" ht="11.25">
      <c r="A26" s="42"/>
      <c r="B26" s="43"/>
      <c r="C26" s="44"/>
      <c r="D26" s="54"/>
      <c r="E26" s="46"/>
      <c r="F26" s="46"/>
      <c r="G26" s="55"/>
      <c r="H26" s="55"/>
    </row>
    <row r="27" spans="1:8" s="48" customFormat="1" ht="12">
      <c r="A27" s="49"/>
      <c r="B27" s="43"/>
      <c r="C27" s="44"/>
      <c r="D27" s="45" t="s">
        <v>50</v>
      </c>
      <c r="E27" s="46"/>
      <c r="F27" s="46"/>
      <c r="G27" s="47"/>
      <c r="H27" s="47">
        <f>IF(G27&lt;&gt;0,F27*G27,"")</f>
      </c>
    </row>
    <row r="28" spans="1:9" s="48" customFormat="1" ht="34.5">
      <c r="A28" s="42"/>
      <c r="B28" s="43"/>
      <c r="C28" s="44" t="s">
        <v>51</v>
      </c>
      <c r="D28" s="50" t="s">
        <v>52</v>
      </c>
      <c r="E28" s="46" t="s">
        <v>18</v>
      </c>
      <c r="F28" s="46">
        <v>12</v>
      </c>
      <c r="G28" s="47"/>
      <c r="H28" s="47">
        <f>IF(G28&lt;&gt;0,F28*G28,"")</f>
      </c>
      <c r="I28" s="56"/>
    </row>
    <row r="29" spans="1:9" s="48" customFormat="1" ht="12">
      <c r="A29" s="42"/>
      <c r="B29" s="43"/>
      <c r="C29" s="44" t="s">
        <v>53</v>
      </c>
      <c r="D29" s="50" t="s">
        <v>54</v>
      </c>
      <c r="E29" s="46" t="s">
        <v>18</v>
      </c>
      <c r="F29" s="46">
        <v>40</v>
      </c>
      <c r="G29" s="47"/>
      <c r="H29" s="47">
        <f>IF(G29&lt;&gt;0,F29*G29,"")</f>
      </c>
      <c r="I29" s="56"/>
    </row>
    <row r="30" spans="1:8" s="48" customFormat="1" ht="12">
      <c r="A30" s="49"/>
      <c r="B30" s="43"/>
      <c r="C30" s="44" t="s">
        <v>55</v>
      </c>
      <c r="D30" s="50" t="s">
        <v>56</v>
      </c>
      <c r="E30" s="46" t="s">
        <v>48</v>
      </c>
      <c r="F30" s="46">
        <v>0.010700000000000001</v>
      </c>
      <c r="G30" s="47"/>
      <c r="H30" s="47">
        <f>IF(G30&lt;&gt;0,F30*G30,"")</f>
      </c>
    </row>
    <row r="31" spans="1:8" s="48" customFormat="1" ht="12">
      <c r="A31" s="42"/>
      <c r="B31" s="43"/>
      <c r="C31" s="44"/>
      <c r="D31" s="54" t="s">
        <v>57</v>
      </c>
      <c r="E31" s="46"/>
      <c r="F31" s="46"/>
      <c r="G31" s="55"/>
      <c r="H31" s="55"/>
    </row>
    <row r="32" spans="1:8" s="48" customFormat="1" ht="11.25">
      <c r="A32" s="42"/>
      <c r="B32" s="43"/>
      <c r="C32" s="44"/>
      <c r="D32" s="54"/>
      <c r="E32" s="46"/>
      <c r="F32" s="46"/>
      <c r="G32" s="55"/>
      <c r="H32" s="55"/>
    </row>
    <row r="33" spans="1:8" s="39" customFormat="1" ht="12">
      <c r="A33" s="34"/>
      <c r="B33" s="35"/>
      <c r="C33" s="40"/>
      <c r="D33" s="36" t="s">
        <v>58</v>
      </c>
      <c r="E33" s="37"/>
      <c r="F33" s="37"/>
      <c r="G33" s="38"/>
      <c r="H33" s="38"/>
    </row>
    <row r="34" spans="1:8" s="39" customFormat="1" ht="12">
      <c r="A34" s="57"/>
      <c r="B34" s="35"/>
      <c r="C34" s="40" t="s">
        <v>59</v>
      </c>
      <c r="D34" s="51" t="s">
        <v>60</v>
      </c>
      <c r="E34" s="37" t="s">
        <v>18</v>
      </c>
      <c r="F34" s="37">
        <v>6</v>
      </c>
      <c r="G34" s="38"/>
      <c r="H34" s="38">
        <f>IF(G34&lt;&gt;0,F34*G34,"")</f>
      </c>
    </row>
    <row r="35" spans="1:8" s="39" customFormat="1" ht="12">
      <c r="A35" s="57"/>
      <c r="B35" s="35"/>
      <c r="C35" s="40" t="s">
        <v>61</v>
      </c>
      <c r="D35" s="51" t="s">
        <v>62</v>
      </c>
      <c r="E35" s="37" t="s">
        <v>18</v>
      </c>
      <c r="F35" s="37">
        <v>30</v>
      </c>
      <c r="G35" s="38"/>
      <c r="H35" s="38">
        <f>IF(G35&lt;&gt;0,F35*G35,"")</f>
      </c>
    </row>
    <row r="36" spans="1:8" s="39" customFormat="1" ht="12">
      <c r="A36" s="57"/>
      <c r="B36" s="35"/>
      <c r="C36" s="40" t="s">
        <v>63</v>
      </c>
      <c r="D36" s="51" t="s">
        <v>64</v>
      </c>
      <c r="E36" s="37" t="s">
        <v>26</v>
      </c>
      <c r="F36" s="37">
        <v>5</v>
      </c>
      <c r="G36" s="38"/>
      <c r="H36" s="38">
        <f>IF(G36&lt;&gt;0,F36*G36,"")</f>
      </c>
    </row>
    <row r="37" spans="1:8" s="39" customFormat="1" ht="12">
      <c r="A37" s="57"/>
      <c r="B37" s="35"/>
      <c r="C37" s="40" t="s">
        <v>65</v>
      </c>
      <c r="D37" s="51" t="s">
        <v>66</v>
      </c>
      <c r="E37" s="37" t="s">
        <v>26</v>
      </c>
      <c r="F37" s="37">
        <v>3</v>
      </c>
      <c r="G37" s="38"/>
      <c r="H37" s="38">
        <f>IF(G37&lt;&gt;0,F37*G37,"")</f>
      </c>
    </row>
    <row r="38" spans="1:8" s="39" customFormat="1" ht="12">
      <c r="A38" s="57"/>
      <c r="B38" s="35"/>
      <c r="C38" s="40" t="s">
        <v>67</v>
      </c>
      <c r="D38" s="51" t="s">
        <v>68</v>
      </c>
      <c r="E38" s="37" t="s">
        <v>26</v>
      </c>
      <c r="F38" s="37">
        <v>2</v>
      </c>
      <c r="G38" s="38"/>
      <c r="H38" s="38">
        <f>IF(G38&lt;&gt;0,F38*G38,"")</f>
      </c>
    </row>
    <row r="39" spans="1:8" s="39" customFormat="1" ht="12">
      <c r="A39" s="57"/>
      <c r="B39" s="35"/>
      <c r="C39" s="40" t="s">
        <v>21</v>
      </c>
      <c r="D39" s="51" t="s">
        <v>69</v>
      </c>
      <c r="E39" s="37" t="s">
        <v>26</v>
      </c>
      <c r="F39" s="37">
        <v>5</v>
      </c>
      <c r="G39" s="38"/>
      <c r="H39" s="38">
        <f>IF(G39&lt;&gt;0,F39*G39,"")</f>
      </c>
    </row>
    <row r="40" spans="1:8" s="39" customFormat="1" ht="12">
      <c r="A40" s="57"/>
      <c r="B40" s="35"/>
      <c r="C40" s="40" t="s">
        <v>21</v>
      </c>
      <c r="D40" s="51" t="s">
        <v>70</v>
      </c>
      <c r="E40" s="37" t="s">
        <v>26</v>
      </c>
      <c r="F40" s="37">
        <v>3</v>
      </c>
      <c r="G40" s="38"/>
      <c r="H40" s="38">
        <f>IF(G40&lt;&gt;0,F40*G40,"")</f>
      </c>
    </row>
    <row r="41" spans="1:8" s="39" customFormat="1" ht="12">
      <c r="A41" s="57"/>
      <c r="B41" s="35"/>
      <c r="C41" s="40" t="s">
        <v>21</v>
      </c>
      <c r="D41" s="51" t="s">
        <v>71</v>
      </c>
      <c r="E41" s="37" t="s">
        <v>26</v>
      </c>
      <c r="F41" s="37">
        <v>2</v>
      </c>
      <c r="G41" s="38"/>
      <c r="H41" s="38">
        <f>IF(G41&lt;&gt;0,F41*G41,"")</f>
      </c>
    </row>
    <row r="42" spans="1:8" s="39" customFormat="1" ht="12">
      <c r="A42" s="57"/>
      <c r="B42" s="35"/>
      <c r="C42" s="40" t="s">
        <v>72</v>
      </c>
      <c r="D42" s="51" t="s">
        <v>73</v>
      </c>
      <c r="E42" s="37" t="s">
        <v>26</v>
      </c>
      <c r="F42" s="37">
        <v>1</v>
      </c>
      <c r="G42" s="38"/>
      <c r="H42" s="38">
        <f>IF(G42&lt;&gt;0,F42*G42,"")</f>
      </c>
    </row>
    <row r="43" spans="1:8" s="39" customFormat="1" ht="12">
      <c r="A43" s="57"/>
      <c r="B43" s="35"/>
      <c r="C43" s="40" t="s">
        <v>74</v>
      </c>
      <c r="D43" s="51" t="s">
        <v>75</v>
      </c>
      <c r="E43" s="46" t="s">
        <v>76</v>
      </c>
      <c r="F43" s="37">
        <v>0.09</v>
      </c>
      <c r="G43" s="47"/>
      <c r="H43" s="38"/>
    </row>
    <row r="44" spans="1:9" s="39" customFormat="1" ht="12">
      <c r="A44" s="57"/>
      <c r="B44" s="35"/>
      <c r="C44" s="40"/>
      <c r="D44" s="41" t="s">
        <v>77</v>
      </c>
      <c r="E44" s="37"/>
      <c r="F44" s="37"/>
      <c r="G44" s="58"/>
      <c r="H44" s="58"/>
      <c r="I44" s="52"/>
    </row>
    <row r="45" spans="1:9" s="48" customFormat="1" ht="11.25">
      <c r="A45" s="42"/>
      <c r="B45" s="43"/>
      <c r="C45" s="44"/>
      <c r="D45" s="54"/>
      <c r="E45" s="46"/>
      <c r="F45" s="46"/>
      <c r="G45" s="55"/>
      <c r="H45" s="55"/>
      <c r="I45" s="56"/>
    </row>
    <row r="46" spans="1:8" s="48" customFormat="1" ht="12">
      <c r="A46" s="42"/>
      <c r="B46" s="43"/>
      <c r="C46" s="44"/>
      <c r="D46" s="45" t="s">
        <v>78</v>
      </c>
      <c r="E46" s="46"/>
      <c r="F46" s="46"/>
      <c r="G46" s="47"/>
      <c r="H46" s="47"/>
    </row>
    <row r="47" spans="1:9" s="48" customFormat="1" ht="12">
      <c r="A47" s="42"/>
      <c r="B47" s="43"/>
      <c r="C47" s="44" t="s">
        <v>79</v>
      </c>
      <c r="D47" s="50" t="s">
        <v>80</v>
      </c>
      <c r="E47" s="46" t="s">
        <v>26</v>
      </c>
      <c r="F47" s="46">
        <v>18</v>
      </c>
      <c r="G47" s="47"/>
      <c r="H47" s="47">
        <f>IF(G47&lt;&gt;0,F47*G47,"")</f>
      </c>
      <c r="I47" s="56"/>
    </row>
    <row r="48" spans="1:8" s="48" customFormat="1" ht="12">
      <c r="A48" s="42"/>
      <c r="B48" s="43"/>
      <c r="C48" s="44" t="s">
        <v>81</v>
      </c>
      <c r="D48" s="50" t="s">
        <v>82</v>
      </c>
      <c r="E48" s="46" t="s">
        <v>76</v>
      </c>
      <c r="F48" s="46">
        <v>0.0119</v>
      </c>
      <c r="G48" s="47"/>
      <c r="H48" s="47">
        <f>IF(G48&lt;&gt;0,F48*G48,"")</f>
      </c>
    </row>
    <row r="49" spans="1:8" s="48" customFormat="1" ht="12">
      <c r="A49" s="42"/>
      <c r="B49" s="43"/>
      <c r="C49" s="44"/>
      <c r="D49" s="54" t="s">
        <v>83</v>
      </c>
      <c r="E49" s="46"/>
      <c r="F49" s="46"/>
      <c r="G49" s="55"/>
      <c r="H49" s="55"/>
    </row>
    <row r="50" spans="1:8" s="48" customFormat="1" ht="11.25">
      <c r="A50" s="42"/>
      <c r="B50" s="43"/>
      <c r="C50" s="44"/>
      <c r="D50" s="54"/>
      <c r="E50" s="46"/>
      <c r="F50" s="46"/>
      <c r="G50" s="55"/>
      <c r="H50" s="55"/>
    </row>
    <row r="51" spans="1:8" s="48" customFormat="1" ht="12">
      <c r="A51" s="42"/>
      <c r="B51" s="43"/>
      <c r="C51" s="44"/>
      <c r="D51" s="45" t="s">
        <v>84</v>
      </c>
      <c r="E51" s="46"/>
      <c r="F51" s="46"/>
      <c r="G51" s="47"/>
      <c r="H51" s="47"/>
    </row>
    <row r="52" spans="1:8" s="39" customFormat="1" ht="34.5">
      <c r="A52" s="57"/>
      <c r="B52" s="35"/>
      <c r="C52" s="40" t="s">
        <v>85</v>
      </c>
      <c r="D52" s="51" t="s">
        <v>86</v>
      </c>
      <c r="E52" s="37" t="s">
        <v>87</v>
      </c>
      <c r="F52" s="37">
        <v>56</v>
      </c>
      <c r="G52" s="38"/>
      <c r="H52" s="38">
        <f>IF(G52&lt;&gt;0,F52*G52,"")</f>
      </c>
    </row>
    <row r="53" spans="1:8" s="39" customFormat="1" ht="12">
      <c r="A53" s="57"/>
      <c r="B53" s="35"/>
      <c r="C53" s="40" t="s">
        <v>88</v>
      </c>
      <c r="D53" s="51" t="s">
        <v>89</v>
      </c>
      <c r="E53" s="37" t="s">
        <v>87</v>
      </c>
      <c r="F53" s="37">
        <v>56</v>
      </c>
      <c r="G53" s="38"/>
      <c r="H53" s="38">
        <f>IF(G53&lt;&gt;0,F53*G53,"")</f>
      </c>
    </row>
    <row r="54" spans="1:9" s="39" customFormat="1" ht="12">
      <c r="A54" s="57"/>
      <c r="B54" s="35"/>
      <c r="C54" s="40" t="s">
        <v>90</v>
      </c>
      <c r="D54" s="51" t="s">
        <v>91</v>
      </c>
      <c r="E54" s="37" t="s">
        <v>92</v>
      </c>
      <c r="F54" s="37">
        <v>112</v>
      </c>
      <c r="G54" s="38"/>
      <c r="H54" s="38">
        <f>IF(G54&lt;&gt;0,F54*G54,"")</f>
      </c>
      <c r="I54" s="52"/>
    </row>
    <row r="55" spans="1:9" s="39" customFormat="1" ht="12">
      <c r="A55" s="57"/>
      <c r="B55" s="35"/>
      <c r="C55" s="40" t="s">
        <v>93</v>
      </c>
      <c r="D55" s="51" t="s">
        <v>94</v>
      </c>
      <c r="E55" s="37" t="s">
        <v>92</v>
      </c>
      <c r="F55" s="37">
        <v>112</v>
      </c>
      <c r="G55" s="38"/>
      <c r="H55" s="38">
        <f>IF(G55&lt;&gt;0,F55*G55,"")</f>
      </c>
      <c r="I55" s="52"/>
    </row>
    <row r="56" spans="1:9" s="39" customFormat="1" ht="12">
      <c r="A56" s="57"/>
      <c r="B56" s="35"/>
      <c r="C56" s="40" t="s">
        <v>95</v>
      </c>
      <c r="D56" s="51" t="s">
        <v>96</v>
      </c>
      <c r="E56" s="37" t="s">
        <v>87</v>
      </c>
      <c r="F56" s="37">
        <v>56</v>
      </c>
      <c r="G56" s="38"/>
      <c r="H56" s="38">
        <f>IF(G56&lt;&gt;0,F56*G56,"")</f>
      </c>
      <c r="I56" s="52"/>
    </row>
    <row r="57" spans="1:9" s="39" customFormat="1" ht="12">
      <c r="A57" s="57"/>
      <c r="B57" s="35"/>
      <c r="C57" s="40" t="s">
        <v>97</v>
      </c>
      <c r="D57" s="51" t="s">
        <v>98</v>
      </c>
      <c r="E57" s="37" t="s">
        <v>87</v>
      </c>
      <c r="F57" s="37">
        <v>17.5</v>
      </c>
      <c r="G57" s="38"/>
      <c r="H57" s="38">
        <f>IF(G57&lt;&gt;0,F57*G57,"")</f>
      </c>
      <c r="I57" s="52"/>
    </row>
    <row r="58" spans="1:9" s="39" customFormat="1" ht="23.25">
      <c r="A58" s="57"/>
      <c r="B58" s="35"/>
      <c r="C58" s="40" t="s">
        <v>99</v>
      </c>
      <c r="D58" s="51" t="s">
        <v>100</v>
      </c>
      <c r="E58" s="37" t="s">
        <v>87</v>
      </c>
      <c r="F58" s="37">
        <v>175</v>
      </c>
      <c r="G58" s="38"/>
      <c r="H58" s="38">
        <f>IF(G58&lt;&gt;0,F58*G58,"")</f>
      </c>
      <c r="I58" s="52"/>
    </row>
    <row r="59" spans="1:9" s="39" customFormat="1" ht="12">
      <c r="A59" s="57"/>
      <c r="B59" s="35"/>
      <c r="C59" s="40" t="s">
        <v>101</v>
      </c>
      <c r="D59" s="51" t="s">
        <v>102</v>
      </c>
      <c r="E59" s="37" t="s">
        <v>87</v>
      </c>
      <c r="F59" s="37">
        <v>17.5</v>
      </c>
      <c r="G59" s="38"/>
      <c r="H59" s="38">
        <f>IF(G59&lt;&gt;0,F59*G59,"")</f>
      </c>
      <c r="I59" s="52"/>
    </row>
    <row r="60" spans="1:9" s="39" customFormat="1" ht="12">
      <c r="A60" s="57"/>
      <c r="B60" s="35"/>
      <c r="C60" s="40" t="s">
        <v>103</v>
      </c>
      <c r="D60" s="51" t="s">
        <v>104</v>
      </c>
      <c r="E60" s="37" t="s">
        <v>87</v>
      </c>
      <c r="F60" s="37">
        <v>17.5</v>
      </c>
      <c r="G60" s="38"/>
      <c r="H60" s="38">
        <f>IF(G60&lt;&gt;0,F60*G60,"")</f>
      </c>
      <c r="I60" s="52"/>
    </row>
    <row r="61" spans="1:9" s="39" customFormat="1" ht="12">
      <c r="A61" s="57"/>
      <c r="B61" s="35"/>
      <c r="C61" s="40" t="s">
        <v>105</v>
      </c>
      <c r="D61" s="51" t="s">
        <v>106</v>
      </c>
      <c r="E61" s="37" t="s">
        <v>87</v>
      </c>
      <c r="F61" s="37">
        <v>38.5</v>
      </c>
      <c r="G61" s="38"/>
      <c r="H61" s="38">
        <f>IF(G61&lt;&gt;0,F61*G61,"")</f>
      </c>
      <c r="I61" s="52"/>
    </row>
    <row r="62" spans="1:9" s="39" customFormat="1" ht="12">
      <c r="A62" s="57"/>
      <c r="B62" s="35"/>
      <c r="C62" s="40" t="s">
        <v>107</v>
      </c>
      <c r="D62" s="51" t="s">
        <v>108</v>
      </c>
      <c r="E62" s="37" t="s">
        <v>109</v>
      </c>
      <c r="F62" s="37">
        <v>33.25</v>
      </c>
      <c r="G62" s="38"/>
      <c r="H62" s="38">
        <f>IF(G62&lt;&gt;0,F62*G62,"")</f>
      </c>
      <c r="I62" s="52"/>
    </row>
    <row r="63" spans="1:9" s="39" customFormat="1" ht="23.25">
      <c r="A63" s="57"/>
      <c r="B63" s="35"/>
      <c r="C63" s="40" t="s">
        <v>110</v>
      </c>
      <c r="D63" s="51" t="s">
        <v>111</v>
      </c>
      <c r="E63" s="37" t="s">
        <v>18</v>
      </c>
      <c r="F63" s="37">
        <v>3</v>
      </c>
      <c r="G63" s="38"/>
      <c r="H63" s="38">
        <f>IF(G63&lt;&gt;0,F63*G63,"")</f>
      </c>
      <c r="I63" s="52"/>
    </row>
    <row r="64" spans="1:9" s="39" customFormat="1" ht="23.25">
      <c r="A64" s="57"/>
      <c r="B64" s="35"/>
      <c r="C64" s="40" t="s">
        <v>112</v>
      </c>
      <c r="D64" s="51" t="s">
        <v>113</v>
      </c>
      <c r="E64" s="37" t="s">
        <v>18</v>
      </c>
      <c r="F64" s="37">
        <v>1</v>
      </c>
      <c r="G64" s="38"/>
      <c r="H64" s="38">
        <f>IF(G64&lt;&gt;0,F64*G64,"")</f>
      </c>
      <c r="I64" s="52"/>
    </row>
    <row r="65" spans="1:9" s="39" customFormat="1" ht="12">
      <c r="A65" s="57"/>
      <c r="B65" s="35"/>
      <c r="C65" s="40" t="s">
        <v>114</v>
      </c>
      <c r="D65" s="51" t="s">
        <v>115</v>
      </c>
      <c r="E65" s="37" t="s">
        <v>18</v>
      </c>
      <c r="F65" s="37">
        <v>3</v>
      </c>
      <c r="G65" s="38"/>
      <c r="H65" s="38">
        <f>IF(G65&lt;&gt;0,F65*G65,"")</f>
      </c>
      <c r="I65" s="52"/>
    </row>
    <row r="66" spans="1:9" s="39" customFormat="1" ht="12">
      <c r="A66" s="57"/>
      <c r="B66" s="35"/>
      <c r="C66" s="40"/>
      <c r="D66" s="41" t="s">
        <v>116</v>
      </c>
      <c r="E66" s="37"/>
      <c r="F66" s="37"/>
      <c r="G66" s="58"/>
      <c r="H66" s="58"/>
      <c r="I66" s="52"/>
    </row>
    <row r="67" spans="1:9" s="39" customFormat="1" ht="11.25">
      <c r="A67" s="57"/>
      <c r="B67" s="35"/>
      <c r="C67" s="40"/>
      <c r="D67" s="41"/>
      <c r="E67" s="37"/>
      <c r="F67" s="37"/>
      <c r="G67" s="58"/>
      <c r="H67" s="58"/>
      <c r="I67" s="52"/>
    </row>
    <row r="68" spans="1:8" s="39" customFormat="1" ht="12">
      <c r="A68" s="34"/>
      <c r="B68" s="35"/>
      <c r="C68" s="40"/>
      <c r="D68" s="36" t="s">
        <v>117</v>
      </c>
      <c r="E68" s="37"/>
      <c r="F68" s="37"/>
      <c r="G68" s="59"/>
      <c r="H68" s="59"/>
    </row>
    <row r="69" spans="1:8" s="39" customFormat="1" ht="13.5" customHeight="1">
      <c r="A69" s="57"/>
      <c r="B69" s="35"/>
      <c r="C69" s="40" t="s">
        <v>118</v>
      </c>
      <c r="D69" s="51" t="s">
        <v>119</v>
      </c>
      <c r="E69" s="37" t="s">
        <v>92</v>
      </c>
      <c r="F69" s="37">
        <v>45.5</v>
      </c>
      <c r="G69" s="38"/>
      <c r="H69" s="38">
        <f>IF(G69&lt;&gt;0,F69*G69,"")</f>
      </c>
    </row>
    <row r="70" spans="1:8" s="39" customFormat="1" ht="23.25">
      <c r="A70" s="57"/>
      <c r="B70" s="35"/>
      <c r="C70" s="40" t="s">
        <v>120</v>
      </c>
      <c r="D70" s="51" t="s">
        <v>121</v>
      </c>
      <c r="E70" s="37" t="s">
        <v>92</v>
      </c>
      <c r="F70" s="37">
        <v>45.5</v>
      </c>
      <c r="G70" s="38"/>
      <c r="H70" s="38">
        <f>IF(G70&lt;&gt;0,F70*G70,"")</f>
      </c>
    </row>
    <row r="71" spans="1:8" s="39" customFormat="1" ht="13.5" customHeight="1">
      <c r="A71" s="57"/>
      <c r="B71" s="35"/>
      <c r="C71" s="40" t="s">
        <v>122</v>
      </c>
      <c r="D71" s="51" t="s">
        <v>123</v>
      </c>
      <c r="E71" s="37" t="s">
        <v>18</v>
      </c>
      <c r="F71" s="37">
        <v>0</v>
      </c>
      <c r="G71" s="38"/>
      <c r="H71" s="38">
        <f>IF(G71&lt;&gt;0,F71*G71,"")</f>
      </c>
    </row>
    <row r="72" spans="1:8" s="39" customFormat="1" ht="13.5" customHeight="1">
      <c r="A72" s="57"/>
      <c r="B72" s="35"/>
      <c r="C72" s="40" t="s">
        <v>124</v>
      </c>
      <c r="D72" s="51" t="s">
        <v>125</v>
      </c>
      <c r="E72" s="37" t="s">
        <v>109</v>
      </c>
      <c r="F72" s="37">
        <v>31.75</v>
      </c>
      <c r="G72" s="38"/>
      <c r="H72" s="38">
        <f>IF(G72&lt;&gt;0,F72*G72,"")</f>
      </c>
    </row>
    <row r="73" spans="1:8" s="39" customFormat="1" ht="13.5" customHeight="1">
      <c r="A73" s="57"/>
      <c r="B73" s="35"/>
      <c r="C73" s="40" t="s">
        <v>126</v>
      </c>
      <c r="D73" s="51" t="s">
        <v>127</v>
      </c>
      <c r="E73" s="37" t="s">
        <v>109</v>
      </c>
      <c r="F73" s="37">
        <v>635.18</v>
      </c>
      <c r="G73" s="38"/>
      <c r="H73" s="38">
        <f>IF(G73&lt;&gt;0,F73*G73,"")</f>
      </c>
    </row>
    <row r="74" spans="1:8" s="39" customFormat="1" ht="13.5" customHeight="1">
      <c r="A74" s="57"/>
      <c r="B74" s="35"/>
      <c r="C74" s="40" t="s">
        <v>128</v>
      </c>
      <c r="D74" s="51" t="s">
        <v>129</v>
      </c>
      <c r="E74" s="37" t="s">
        <v>109</v>
      </c>
      <c r="F74" s="37">
        <v>31.75</v>
      </c>
      <c r="G74" s="38"/>
      <c r="H74" s="38">
        <f>IF(G74&lt;&gt;0,F74*G74,"")</f>
      </c>
    </row>
    <row r="75" spans="1:8" s="39" customFormat="1" ht="23.25">
      <c r="A75" s="57"/>
      <c r="B75" s="35"/>
      <c r="C75" s="40" t="s">
        <v>130</v>
      </c>
      <c r="D75" s="51" t="s">
        <v>131</v>
      </c>
      <c r="E75" s="37" t="s">
        <v>109</v>
      </c>
      <c r="F75" s="37">
        <v>25.94</v>
      </c>
      <c r="G75" s="38"/>
      <c r="H75" s="38">
        <f>IF(G75&lt;&gt;0,F75*G75,"")</f>
      </c>
    </row>
    <row r="76" spans="1:8" s="39" customFormat="1" ht="12">
      <c r="A76" s="57"/>
      <c r="B76" s="35"/>
      <c r="C76" s="40" t="s">
        <v>132</v>
      </c>
      <c r="D76" s="51" t="s">
        <v>133</v>
      </c>
      <c r="E76" s="37" t="s">
        <v>92</v>
      </c>
      <c r="F76" s="37">
        <v>45.5</v>
      </c>
      <c r="G76" s="38"/>
      <c r="H76" s="38">
        <f>IF(G76&lt;&gt;0,F76*G76,"")</f>
      </c>
    </row>
    <row r="77" spans="1:8" s="39" customFormat="1" ht="34.5">
      <c r="A77" s="57"/>
      <c r="B77" s="35"/>
      <c r="C77" s="40" t="s">
        <v>134</v>
      </c>
      <c r="D77" s="51" t="s">
        <v>135</v>
      </c>
      <c r="E77" s="37" t="s">
        <v>92</v>
      </c>
      <c r="F77" s="37">
        <v>45.5</v>
      </c>
      <c r="G77" s="38"/>
      <c r="H77" s="38">
        <f>IF(G77&lt;&gt;0,F77*G77,"")</f>
      </c>
    </row>
    <row r="78" spans="1:8" s="39" customFormat="1" ht="14.25" customHeight="1">
      <c r="A78" s="34"/>
      <c r="B78" s="35"/>
      <c r="C78" s="40"/>
      <c r="D78" s="41" t="s">
        <v>136</v>
      </c>
      <c r="E78" s="37"/>
      <c r="F78" s="37"/>
      <c r="G78" s="58"/>
      <c r="H78" s="60"/>
    </row>
    <row r="79" spans="1:9" s="39" customFormat="1" ht="11.25">
      <c r="A79" s="57"/>
      <c r="B79" s="35"/>
      <c r="C79" s="40"/>
      <c r="D79" s="41"/>
      <c r="E79" s="37"/>
      <c r="F79" s="37"/>
      <c r="G79" s="58"/>
      <c r="H79" s="58"/>
      <c r="I79" s="52"/>
    </row>
    <row r="80" spans="1:8" s="48" customFormat="1" ht="12">
      <c r="A80" s="42"/>
      <c r="B80" s="43"/>
      <c r="C80" s="44"/>
      <c r="D80" s="45" t="s">
        <v>137</v>
      </c>
      <c r="E80" s="46"/>
      <c r="F80" s="46"/>
      <c r="G80" s="47"/>
      <c r="H80" s="47"/>
    </row>
    <row r="81" spans="1:8" s="48" customFormat="1" ht="12">
      <c r="A81" s="49"/>
      <c r="B81" s="43"/>
      <c r="C81" s="44" t="s">
        <v>138</v>
      </c>
      <c r="D81" s="50" t="s">
        <v>139</v>
      </c>
      <c r="E81" s="46" t="s">
        <v>87</v>
      </c>
      <c r="F81" s="46">
        <v>4.2</v>
      </c>
      <c r="G81" s="47"/>
      <c r="H81" s="47">
        <f>IF(G81&lt;&gt;0,F81*G81,"")</f>
      </c>
    </row>
    <row r="82" spans="1:8" s="48" customFormat="1" ht="12">
      <c r="A82" s="49"/>
      <c r="B82" s="43"/>
      <c r="C82" s="44" t="s">
        <v>138</v>
      </c>
      <c r="D82" s="50" t="s">
        <v>140</v>
      </c>
      <c r="E82" s="46" t="s">
        <v>87</v>
      </c>
      <c r="F82" s="46">
        <v>8.4</v>
      </c>
      <c r="G82" s="47"/>
      <c r="H82" s="47">
        <f>IF(G82&lt;&gt;0,F82*G82,"")</f>
      </c>
    </row>
    <row r="83" spans="1:9" s="48" customFormat="1" ht="12">
      <c r="A83" s="42"/>
      <c r="B83" s="43"/>
      <c r="C83" s="44" t="s">
        <v>21</v>
      </c>
      <c r="D83" s="50" t="s">
        <v>141</v>
      </c>
      <c r="E83" s="61">
        <v>0</v>
      </c>
      <c r="F83" s="46">
        <v>0.09</v>
      </c>
      <c r="G83" s="47"/>
      <c r="H83" s="47">
        <f>IF(G83&lt;&gt;0,F83*G83,"")</f>
      </c>
      <c r="I83" s="56"/>
    </row>
    <row r="84" spans="1:8" s="48" customFormat="1" ht="12">
      <c r="A84" s="42"/>
      <c r="B84" s="43"/>
      <c r="C84" s="44"/>
      <c r="D84" s="54" t="s">
        <v>142</v>
      </c>
      <c r="E84" s="46"/>
      <c r="F84" s="46"/>
      <c r="G84" s="55"/>
      <c r="H84" s="55"/>
    </row>
    <row r="85" spans="1:9" s="48" customFormat="1" ht="11.25">
      <c r="A85" s="49"/>
      <c r="B85" s="43"/>
      <c r="C85" s="44"/>
      <c r="D85" s="54"/>
      <c r="E85" s="46"/>
      <c r="F85" s="46"/>
      <c r="G85" s="55"/>
      <c r="H85" s="55"/>
      <c r="I85" s="56"/>
    </row>
    <row r="86" spans="1:8" s="48" customFormat="1" ht="12">
      <c r="A86" s="42"/>
      <c r="B86" s="43"/>
      <c r="C86" s="44" t="s">
        <v>21</v>
      </c>
      <c r="D86" s="50" t="s">
        <v>143</v>
      </c>
      <c r="E86" s="61" t="s">
        <v>76</v>
      </c>
      <c r="F86" s="46">
        <v>0.06</v>
      </c>
      <c r="G86" s="55"/>
      <c r="H86" s="47">
        <f>IF(G86&lt;&gt;0,F86*G86,"")</f>
      </c>
    </row>
    <row r="87" spans="1:10" s="48" customFormat="1" ht="12">
      <c r="A87" s="42"/>
      <c r="B87" s="43"/>
      <c r="C87" s="44"/>
      <c r="D87" s="54" t="s">
        <v>144</v>
      </c>
      <c r="E87" s="46"/>
      <c r="F87" s="46"/>
      <c r="G87" s="55"/>
      <c r="H87" s="55"/>
      <c r="J87" s="62"/>
    </row>
    <row r="88" spans="1:8" s="48" customFormat="1" ht="11.25">
      <c r="A88" s="63"/>
      <c r="B88" s="64"/>
      <c r="C88" s="65"/>
      <c r="D88" s="66"/>
      <c r="E88" s="67"/>
      <c r="F88" s="67"/>
      <c r="G88" s="68"/>
      <c r="H88" s="68"/>
    </row>
    <row r="89" spans="1:8" s="39" customFormat="1" ht="11.25">
      <c r="A89" s="69"/>
      <c r="C89" s="70"/>
      <c r="D89" s="53"/>
      <c r="E89" s="71"/>
      <c r="F89" s="71"/>
      <c r="G89" s="72"/>
      <c r="H89" s="72"/>
    </row>
    <row r="90" spans="3:9" ht="15">
      <c r="C90" s="73"/>
      <c r="D90" s="8"/>
      <c r="E90" s="9"/>
      <c r="F90" s="12"/>
      <c r="G90" s="10"/>
      <c r="H90" s="10"/>
      <c r="I90" s="12"/>
    </row>
    <row r="92" ht="15">
      <c r="R92" s="74"/>
    </row>
    <row r="93" ht="18" customHeight="1"/>
    <row r="94" spans="1:256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92" ht="14.25" customHeight="1"/>
  </sheetData>
  <printOptions/>
  <pageMargins left="0.39375" right="0" top="0.49236111111111114" bottom="0.39375" header="0.49236111111111114" footer="0.5118055555555555"/>
  <pageSetup horizontalDpi="300" verticalDpi="300" orientation="portrait" paperSize="9"/>
  <headerFooter alignWithMargins="0">
    <oddHeader xml:space="preserve">&amp;Rstrana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Sylva Kubová</cp:lastModifiedBy>
  <cp:lastPrinted>2014-01-27T21:55:11Z</cp:lastPrinted>
  <dcterms:modified xsi:type="dcterms:W3CDTF">2016-10-14T09:17:52Z</dcterms:modified>
  <cp:category/>
  <cp:version/>
  <cp:contentType/>
  <cp:contentStatus/>
  <cp:revision>1549</cp:revision>
</cp:coreProperties>
</file>