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5180" windowHeight="11895"/>
  </bookViews>
  <sheets>
    <sheet name="List2" sheetId="2" r:id="rId1"/>
    <sheet name="List1" sheetId="1" r:id="rId2"/>
    <sheet name="List3" sheetId="3" r:id="rId3"/>
  </sheets>
  <definedNames>
    <definedName name="_xlnm.Print_Area" localSheetId="1">List1!$A$1:$R$46</definedName>
  </definedNames>
  <calcPr calcId="145621"/>
</workbook>
</file>

<file path=xl/calcChain.xml><?xml version="1.0" encoding="utf-8"?>
<calcChain xmlns="http://schemas.openxmlformats.org/spreadsheetml/2006/main">
  <c r="W30" i="2" l="1"/>
  <c r="U29" i="2"/>
  <c r="V29" i="2"/>
  <c r="U28" i="2"/>
  <c r="V28" i="2"/>
  <c r="U27" i="2"/>
  <c r="V27" i="2"/>
  <c r="U26" i="2"/>
  <c r="V26" i="2"/>
  <c r="U25" i="2"/>
  <c r="V25" i="2"/>
  <c r="U24" i="2"/>
  <c r="V24" i="2"/>
  <c r="T24" i="2"/>
  <c r="T25" i="2"/>
  <c r="T26" i="2"/>
  <c r="T27" i="2"/>
  <c r="T28" i="2"/>
  <c r="T29" i="2"/>
  <c r="U23" i="2"/>
  <c r="V23" i="2"/>
  <c r="T23" i="2"/>
  <c r="U22" i="2"/>
  <c r="V22" i="2"/>
  <c r="T22" i="2"/>
  <c r="E37" i="2" l="1"/>
  <c r="L28" i="1"/>
  <c r="P28" i="1"/>
  <c r="P27" i="1"/>
  <c r="P26" i="1"/>
  <c r="P25" i="1"/>
  <c r="P24" i="1"/>
  <c r="O28" i="1"/>
  <c r="O27" i="1"/>
  <c r="O26" i="1"/>
  <c r="O25" i="1"/>
  <c r="O24" i="1"/>
  <c r="Q23" i="1"/>
  <c r="Q22" i="1"/>
  <c r="Q21" i="1"/>
  <c r="Q20" i="1"/>
  <c r="Q19" i="1"/>
  <c r="R28" i="1" l="1"/>
  <c r="B35" i="1" s="1"/>
</calcChain>
</file>

<file path=xl/sharedStrings.xml><?xml version="1.0" encoding="utf-8"?>
<sst xmlns="http://schemas.openxmlformats.org/spreadsheetml/2006/main" count="224" uniqueCount="74">
  <si>
    <r>
      <t>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</si>
  <si>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Firma:</t>
  </si>
  <si>
    <t>Sídlo:</t>
  </si>
  <si>
    <t>IČ:</t>
  </si>
  <si>
    <t>DIČ:</t>
  </si>
  <si>
    <t>Zastupuje:</t>
  </si>
  <si>
    <t>Bankovní spojení:</t>
  </si>
  <si>
    <t>Telefon:</t>
  </si>
  <si>
    <t>FAX:</t>
  </si>
  <si>
    <t>E-mail:</t>
  </si>
  <si>
    <t> Vyvážecí vzdálenost</t>
  </si>
  <si>
    <t>Samostatná
těžba
harvestorem</t>
  </si>
  <si>
    <r>
      <t>Kč/m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</si>
  <si>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0,50 - 0,69</t>
  </si>
  <si>
    <t>0,70 - 0,99</t>
  </si>
  <si>
    <t>1,00+</t>
  </si>
  <si>
    <t>V</t>
  </si>
  <si>
    <t>Datum:</t>
  </si>
  <si>
    <t>Oprávněná osoba:</t>
  </si>
  <si>
    <t>_________________________________</t>
  </si>
  <si>
    <t>podpis</t>
  </si>
  <si>
    <t>x</t>
  </si>
  <si>
    <t>Identifikace Uchazeče</t>
  </si>
  <si>
    <t xml:space="preserve">Ceny za výrobu dříví harvestorovou technologií dle typu harvestoru, těžené hmotnatosti a vyvážecí vzdálenosti </t>
  </si>
  <si>
    <t>Malý probírkový</t>
  </si>
  <si>
    <t>Velký</t>
  </si>
  <si>
    <t>300 m +</t>
  </si>
  <si>
    <t>- 300 m vč.</t>
  </si>
  <si>
    <t>0,10 - 0,14</t>
  </si>
  <si>
    <t>0,15 - 0,19</t>
  </si>
  <si>
    <t>0,20 - 0,29</t>
  </si>
  <si>
    <t>0,30 - 0,49</t>
  </si>
  <si>
    <t>Nabídková cena celkem</t>
  </si>
  <si>
    <t>Předpokládaná struktura výroby dříví harvestorovou technologií</t>
  </si>
  <si>
    <t>Předpokládaný cenový výsledek za výrobu dříví harvestorovou technologií</t>
  </si>
  <si>
    <t>Těžební hmotnatost</t>
  </si>
  <si>
    <t>harvestor
============
Vyvážení</t>
  </si>
  <si>
    <t>Rozpočet zakázky</t>
  </si>
  <si>
    <t>firma:</t>
  </si>
  <si>
    <t>sídlo:</t>
  </si>
  <si>
    <t>zastupuje:</t>
  </si>
  <si>
    <t>telefon:</t>
  </si>
  <si>
    <t>fax:</t>
  </si>
  <si>
    <t>e-mail:</t>
  </si>
  <si>
    <t>LHC</t>
  </si>
  <si>
    <t>OM</t>
  </si>
  <si>
    <t>K.Vary úsek 01,02,03</t>
  </si>
  <si>
    <t>Dalovice úsek 31</t>
  </si>
  <si>
    <t>Provoz Březová</t>
  </si>
  <si>
    <t>Expediční sklad Březová</t>
  </si>
  <si>
    <t>jehličnaté</t>
  </si>
  <si>
    <t>listnaté</t>
  </si>
  <si>
    <t xml:space="preserve"> výřezy         2-5 m</t>
  </si>
  <si>
    <t>dlouhé          6-16 m</t>
  </si>
  <si>
    <t>sortiment dříví</t>
  </si>
  <si>
    <t xml:space="preserve"> výřezy        2-5 m</t>
  </si>
  <si>
    <t>dlouhé         6-16 m</t>
  </si>
  <si>
    <t>Odeř      úsek 05</t>
  </si>
  <si>
    <t>Kč / hod</t>
  </si>
  <si>
    <t>svoz dobírání skládek</t>
  </si>
  <si>
    <t>cíl</t>
  </si>
  <si>
    <r>
      <t>Kč / m</t>
    </r>
    <r>
      <rPr>
        <b/>
        <sz val="8"/>
        <rFont val="Calibri"/>
        <family val="2"/>
        <charset val="238"/>
      </rPr>
      <t>³</t>
    </r>
  </si>
  <si>
    <t>včetně ceny za svoz a dobírání skládek</t>
  </si>
  <si>
    <t>Ceny za odvoz dříví dle OM, cíle a sortimentu,</t>
  </si>
  <si>
    <t>Předpokládaný objem dodávek</t>
  </si>
  <si>
    <t>Předpokládaný cenový výsledek za přepravu dříví</t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</si>
  <si>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</si>
  <si>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</si>
  <si>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hod</t>
  </si>
  <si>
    <t>Kč</t>
  </si>
  <si>
    <t>v ………………………………………………..</t>
  </si>
  <si>
    <t>datum: ……………………………</t>
  </si>
  <si>
    <t>oprávněná osoba: …………………………………………………</t>
  </si>
  <si>
    <t>Příloha č. 5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</si>
</sst>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"/>
    <numFmt numFmtId="165" formatCode="#,###"/>
    <numFmt numFmtId="166" formatCode="#,###\ &quot;Kč&quot;"/>
    <numFmt numFmtId="167" formatCode="#,##0\ &quot;Kč&quot;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color indexed="18"/>
      <name val="Arial"/>
      <family val="2"/>
      <charset val="238"/>
    </font>
    <font>
      <b/>
      <vertAlign val="superscript"/>
      <sz val="8"/>
      <color indexed="1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indexed="18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4"/>
      <name val="Verdana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bgColor auto="1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22"/>
      </top>
      <bottom style="medium">
        <color indexed="64"/>
      </bottom>
      <diagonal/>
    </border>
    <border>
      <left/>
      <right style="medium">
        <color indexed="64"/>
      </right>
      <top style="dashed">
        <color indexed="22"/>
      </top>
      <bottom style="medium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64"/>
      </right>
      <top style="dashed">
        <color indexed="22"/>
      </top>
      <bottom style="dashed">
        <color indexed="22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medium">
        <color indexed="64"/>
      </right>
      <top style="medium">
        <color indexed="64"/>
      </top>
      <bottom style="dashed">
        <color indexed="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0" fontId="6" fillId="0" borderId="0" xfId="0" applyFont="1" applyFill="1" applyBorder="1" applyProtection="1"/>
    <xf numFmtId="165" fontId="2" fillId="0" borderId="0" xfId="0" applyNumberFormat="1" applyFont="1" applyProtection="1"/>
    <xf numFmtId="0" fontId="6" fillId="0" borderId="11" xfId="2" applyFont="1" applyBorder="1" applyAlignment="1" applyProtection="1">
      <alignment horizontal="center" wrapText="1"/>
    </xf>
    <xf numFmtId="0" fontId="6" fillId="0" borderId="12" xfId="2" applyFont="1" applyBorder="1" applyAlignment="1" applyProtection="1">
      <alignment horizontal="center" wrapText="1"/>
    </xf>
    <xf numFmtId="0" fontId="6" fillId="0" borderId="13" xfId="2" applyFont="1" applyBorder="1" applyAlignment="1" applyProtection="1">
      <alignment horizontal="center" wrapText="1"/>
    </xf>
    <xf numFmtId="0" fontId="2" fillId="0" borderId="0" xfId="2" applyFont="1" applyFill="1" applyProtection="1"/>
    <xf numFmtId="165" fontId="2" fillId="0" borderId="0" xfId="2" applyNumberFormat="1" applyFont="1" applyFill="1" applyProtection="1"/>
    <xf numFmtId="165" fontId="3" fillId="0" borderId="0" xfId="2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2" fillId="0" borderId="0" xfId="0" applyFont="1" applyFill="1" applyBorder="1" applyProtection="1"/>
    <xf numFmtId="0" fontId="11" fillId="0" borderId="0" xfId="0" applyFont="1" applyProtection="1"/>
    <xf numFmtId="166" fontId="12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3" fontId="3" fillId="0" borderId="24" xfId="0" applyNumberFormat="1" applyFont="1" applyFill="1" applyBorder="1" applyProtection="1"/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wrapText="1"/>
    </xf>
    <xf numFmtId="165" fontId="16" fillId="0" borderId="24" xfId="0" applyNumberFormat="1" applyFont="1" applyBorder="1" applyProtection="1"/>
    <xf numFmtId="165" fontId="6" fillId="0" borderId="0" xfId="0" applyNumberFormat="1" applyFont="1" applyBorder="1" applyAlignment="1" applyProtection="1">
      <alignment horizontal="center"/>
    </xf>
    <xf numFmtId="14" fontId="3" fillId="2" borderId="2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4" fillId="0" borderId="0" xfId="0" applyFont="1" applyFill="1" applyProtection="1"/>
    <xf numFmtId="49" fontId="15" fillId="0" borderId="8" xfId="2" applyNumberFormat="1" applyFont="1" applyBorder="1" applyAlignment="1" applyProtection="1">
      <alignment horizontal="center" vertical="center" wrapText="1"/>
    </xf>
    <xf numFmtId="0" fontId="15" fillId="0" borderId="9" xfId="2" applyFont="1" applyBorder="1" applyAlignment="1" applyProtection="1">
      <alignment horizontal="center" vertical="center" wrapText="1"/>
    </xf>
    <xf numFmtId="0" fontId="20" fillId="0" borderId="0" xfId="0" applyFont="1" applyProtection="1"/>
    <xf numFmtId="0" fontId="19" fillId="0" borderId="14" xfId="2" applyFont="1" applyFill="1" applyBorder="1" applyAlignment="1" applyProtection="1">
      <alignment horizontal="center" wrapText="1"/>
    </xf>
    <xf numFmtId="165" fontId="16" fillId="0" borderId="15" xfId="2" applyNumberFormat="1" applyFont="1" applyFill="1" applyBorder="1" applyAlignment="1" applyProtection="1">
      <alignment horizontal="center" wrapText="1"/>
    </xf>
    <xf numFmtId="165" fontId="16" fillId="0" borderId="16" xfId="2" applyNumberFormat="1" applyFont="1" applyFill="1" applyBorder="1" applyAlignment="1" applyProtection="1">
      <alignment horizontal="center" wrapText="1"/>
    </xf>
    <xf numFmtId="165" fontId="16" fillId="2" borderId="17" xfId="2" applyNumberFormat="1" applyFont="1" applyFill="1" applyBorder="1" applyAlignment="1" applyProtection="1">
      <alignment horizontal="center"/>
      <protection locked="0"/>
    </xf>
    <xf numFmtId="165" fontId="16" fillId="0" borderId="0" xfId="2" applyNumberFormat="1" applyFont="1" applyFill="1" applyBorder="1" applyAlignment="1" applyProtection="1">
      <alignment horizontal="center"/>
    </xf>
    <xf numFmtId="165" fontId="16" fillId="0" borderId="17" xfId="2" applyNumberFormat="1" applyFont="1" applyFill="1" applyBorder="1" applyAlignment="1" applyProtection="1">
      <alignment horizontal="center"/>
    </xf>
    <xf numFmtId="0" fontId="19" fillId="0" borderId="18" xfId="2" applyFont="1" applyFill="1" applyBorder="1" applyAlignment="1" applyProtection="1">
      <alignment horizontal="center" wrapText="1"/>
    </xf>
    <xf numFmtId="165" fontId="16" fillId="0" borderId="8" xfId="2" applyNumberFormat="1" applyFont="1" applyFill="1" applyBorder="1" applyAlignment="1" applyProtection="1">
      <alignment horizontal="center" wrapText="1"/>
    </xf>
    <xf numFmtId="165" fontId="16" fillId="0" borderId="9" xfId="2" applyNumberFormat="1" applyFont="1" applyFill="1" applyBorder="1" applyAlignment="1" applyProtection="1">
      <alignment horizontal="center" wrapText="1"/>
    </xf>
    <xf numFmtId="165" fontId="16" fillId="2" borderId="19" xfId="2" applyNumberFormat="1" applyFont="1" applyFill="1" applyBorder="1" applyAlignment="1" applyProtection="1">
      <alignment horizontal="center"/>
      <protection locked="0"/>
    </xf>
    <xf numFmtId="165" fontId="16" fillId="0" borderId="19" xfId="2" applyNumberFormat="1" applyFont="1" applyFill="1" applyBorder="1" applyAlignment="1" applyProtection="1">
      <alignment horizontal="center"/>
    </xf>
    <xf numFmtId="0" fontId="19" fillId="0" borderId="10" xfId="2" applyFont="1" applyFill="1" applyBorder="1" applyAlignment="1" applyProtection="1">
      <alignment horizontal="center" wrapText="1"/>
    </xf>
    <xf numFmtId="165" fontId="16" fillId="0" borderId="20" xfId="2" applyNumberFormat="1" applyFont="1" applyFill="1" applyBorder="1" applyAlignment="1" applyProtection="1">
      <alignment horizontal="center" wrapText="1"/>
    </xf>
    <xf numFmtId="165" fontId="16" fillId="0" borderId="21" xfId="2" applyNumberFormat="1" applyFont="1" applyFill="1" applyBorder="1" applyAlignment="1" applyProtection="1">
      <alignment horizontal="center" wrapText="1"/>
    </xf>
    <xf numFmtId="165" fontId="16" fillId="2" borderId="22" xfId="2" applyNumberFormat="1" applyFont="1" applyFill="1" applyBorder="1" applyAlignment="1" applyProtection="1">
      <alignment horizontal="center"/>
      <protection locked="0"/>
    </xf>
    <xf numFmtId="165" fontId="16" fillId="0" borderId="22" xfId="2" applyNumberFormat="1" applyFont="1" applyFill="1" applyBorder="1" applyAlignment="1" applyProtection="1">
      <alignment horizontal="center"/>
    </xf>
    <xf numFmtId="165" fontId="16" fillId="2" borderId="15" xfId="2" applyNumberFormat="1" applyFont="1" applyFill="1" applyBorder="1" applyAlignment="1" applyProtection="1">
      <alignment horizontal="center" wrapText="1"/>
      <protection locked="0"/>
    </xf>
    <xf numFmtId="165" fontId="16" fillId="2" borderId="16" xfId="2" applyNumberFormat="1" applyFont="1" applyFill="1" applyBorder="1" applyAlignment="1" applyProtection="1">
      <alignment horizontal="center" wrapText="1"/>
      <protection locked="0"/>
    </xf>
    <xf numFmtId="165" fontId="16" fillId="2" borderId="8" xfId="2" applyNumberFormat="1" applyFont="1" applyFill="1" applyBorder="1" applyAlignment="1" applyProtection="1">
      <alignment horizontal="center" wrapText="1"/>
      <protection locked="0"/>
    </xf>
    <xf numFmtId="165" fontId="16" fillId="2" borderId="9" xfId="2" applyNumberFormat="1" applyFont="1" applyFill="1" applyBorder="1" applyAlignment="1" applyProtection="1">
      <alignment horizontal="center" wrapText="1"/>
      <protection locked="0"/>
    </xf>
    <xf numFmtId="165" fontId="16" fillId="2" borderId="8" xfId="2" applyNumberFormat="1" applyFont="1" applyFill="1" applyBorder="1" applyAlignment="1" applyProtection="1">
      <alignment horizontal="center"/>
      <protection locked="0"/>
    </xf>
    <xf numFmtId="165" fontId="16" fillId="2" borderId="9" xfId="2" applyNumberFormat="1" applyFont="1" applyFill="1" applyBorder="1" applyAlignment="1" applyProtection="1">
      <alignment horizontal="center"/>
      <protection locked="0"/>
    </xf>
    <xf numFmtId="165" fontId="16" fillId="0" borderId="8" xfId="2" applyNumberFormat="1" applyFont="1" applyFill="1" applyBorder="1" applyAlignment="1" applyProtection="1">
      <alignment horizontal="center"/>
    </xf>
    <xf numFmtId="165" fontId="16" fillId="0" borderId="9" xfId="2" applyNumberFormat="1" applyFont="1" applyFill="1" applyBorder="1" applyAlignment="1" applyProtection="1">
      <alignment horizontal="center"/>
    </xf>
    <xf numFmtId="165" fontId="16" fillId="2" borderId="11" xfId="2" applyNumberFormat="1" applyFont="1" applyFill="1" applyBorder="1" applyAlignment="1" applyProtection="1">
      <alignment horizontal="center"/>
      <protection locked="0"/>
    </xf>
    <xf numFmtId="165" fontId="16" fillId="2" borderId="12" xfId="2" applyNumberFormat="1" applyFont="1" applyFill="1" applyBorder="1" applyAlignment="1" applyProtection="1">
      <alignment horizontal="center"/>
      <protection locked="0"/>
    </xf>
    <xf numFmtId="165" fontId="16" fillId="0" borderId="13" xfId="2" applyNumberFormat="1" applyFont="1" applyFill="1" applyBorder="1" applyAlignment="1" applyProtection="1">
      <alignment horizontal="center"/>
    </xf>
    <xf numFmtId="165" fontId="16" fillId="0" borderId="11" xfId="2" applyNumberFormat="1" applyFont="1" applyFill="1" applyBorder="1" applyAlignment="1" applyProtection="1">
      <alignment horizontal="center"/>
    </xf>
    <xf numFmtId="165" fontId="16" fillId="0" borderId="12" xfId="2" applyNumberFormat="1" applyFont="1" applyFill="1" applyBorder="1" applyAlignment="1" applyProtection="1">
      <alignment horizontal="center"/>
    </xf>
    <xf numFmtId="0" fontId="19" fillId="0" borderId="23" xfId="2" applyFont="1" applyFill="1" applyBorder="1" applyAlignment="1" applyProtection="1">
      <alignment horizontal="center" wrapText="1"/>
    </xf>
    <xf numFmtId="165" fontId="16" fillId="2" borderId="20" xfId="2" applyNumberFormat="1" applyFont="1" applyFill="1" applyBorder="1" applyAlignment="1" applyProtection="1">
      <alignment horizontal="center"/>
      <protection locked="0"/>
    </xf>
    <xf numFmtId="165" fontId="16" fillId="2" borderId="21" xfId="2" applyNumberFormat="1" applyFont="1" applyFill="1" applyBorder="1" applyAlignment="1" applyProtection="1">
      <alignment horizontal="center"/>
      <protection locked="0"/>
    </xf>
    <xf numFmtId="165" fontId="16" fillId="0" borderId="20" xfId="2" applyNumberFormat="1" applyFont="1" applyFill="1" applyBorder="1" applyAlignment="1" applyProtection="1">
      <alignment horizontal="center"/>
    </xf>
    <xf numFmtId="165" fontId="16" fillId="0" borderId="21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left"/>
    </xf>
    <xf numFmtId="0" fontId="21" fillId="0" borderId="0" xfId="0" applyFont="1" applyProtection="1"/>
    <xf numFmtId="0" fontId="14" fillId="0" borderId="0" xfId="0" applyFont="1" applyAlignment="1" applyProtection="1">
      <alignment vertical="top"/>
    </xf>
    <xf numFmtId="0" fontId="14" fillId="0" borderId="0" xfId="0" applyFont="1"/>
    <xf numFmtId="0" fontId="0" fillId="0" borderId="0" xfId="0" applyBorder="1"/>
    <xf numFmtId="0" fontId="0" fillId="3" borderId="52" xfId="0" applyFill="1" applyBorder="1"/>
    <xf numFmtId="0" fontId="0" fillId="3" borderId="54" xfId="0" applyFill="1" applyBorder="1"/>
    <xf numFmtId="0" fontId="3" fillId="0" borderId="50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3" fillId="0" borderId="51" xfId="0" applyFont="1" applyBorder="1"/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wrapText="1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1" fontId="0" fillId="0" borderId="51" xfId="0" applyNumberForma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4" borderId="55" xfId="0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0" fillId="0" borderId="55" xfId="0" applyBorder="1" applyAlignment="1">
      <alignment horizontal="center" vertical="center"/>
    </xf>
    <xf numFmtId="0" fontId="20" fillId="0" borderId="0" xfId="0" applyFont="1"/>
    <xf numFmtId="0" fontId="0" fillId="0" borderId="55" xfId="0" applyBorder="1" applyAlignment="1">
      <alignment horizontal="right" vertical="center"/>
    </xf>
    <xf numFmtId="0" fontId="28" fillId="0" borderId="0" xfId="0" applyFont="1"/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7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4" borderId="61" xfId="0" applyFill="1" applyBorder="1" applyAlignment="1">
      <alignment horizontal="left" vertical="center"/>
    </xf>
    <xf numFmtId="0" fontId="0" fillId="4" borderId="62" xfId="0" applyFill="1" applyBorder="1" applyAlignment="1">
      <alignment horizontal="left" vertical="center"/>
    </xf>
    <xf numFmtId="0" fontId="0" fillId="4" borderId="63" xfId="0" applyFill="1" applyBorder="1" applyAlignment="1">
      <alignment horizontal="left" vertical="center"/>
    </xf>
    <xf numFmtId="0" fontId="24" fillId="0" borderId="41" xfId="0" applyFont="1" applyBorder="1" applyAlignment="1">
      <alignment horizontal="right"/>
    </xf>
    <xf numFmtId="0" fontId="24" fillId="0" borderId="42" xfId="0" applyFont="1" applyBorder="1" applyAlignment="1">
      <alignment horizontal="right"/>
    </xf>
    <xf numFmtId="0" fontId="24" fillId="0" borderId="44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0" fillId="4" borderId="59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0" fontId="0" fillId="4" borderId="43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167" fontId="27" fillId="0" borderId="64" xfId="0" applyNumberFormat="1" applyFont="1" applyBorder="1" applyAlignment="1">
      <alignment horizontal="center" vertical="center"/>
    </xf>
    <xf numFmtId="167" fontId="27" fillId="0" borderId="65" xfId="0" applyNumberFormat="1" applyFont="1" applyBorder="1" applyAlignment="1">
      <alignment horizontal="center" vertical="center"/>
    </xf>
    <xf numFmtId="167" fontId="27" fillId="0" borderId="66" xfId="0" applyNumberFormat="1" applyFont="1" applyBorder="1" applyAlignment="1">
      <alignment horizontal="center" vertical="center"/>
    </xf>
    <xf numFmtId="0" fontId="24" fillId="0" borderId="45" xfId="0" applyFont="1" applyBorder="1" applyAlignment="1">
      <alignment horizontal="right"/>
    </xf>
    <xf numFmtId="0" fontId="24" fillId="0" borderId="46" xfId="0" applyFont="1" applyBorder="1" applyAlignment="1">
      <alignment horizontal="right"/>
    </xf>
    <xf numFmtId="0" fontId="13" fillId="0" borderId="33" xfId="2" applyFont="1" applyBorder="1" applyAlignment="1" applyProtection="1">
      <alignment horizontal="center" vertical="center" wrapText="1"/>
    </xf>
    <xf numFmtId="0" fontId="13" fillId="0" borderId="34" xfId="2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14" xfId="2" applyFont="1" applyBorder="1" applyAlignment="1" applyProtection="1">
      <alignment horizontal="center" wrapText="1"/>
    </xf>
    <xf numFmtId="0" fontId="3" fillId="0" borderId="29" xfId="2" applyFont="1" applyBorder="1" applyAlignment="1" applyProtection="1">
      <alignment horizontal="center" wrapText="1"/>
    </xf>
    <xf numFmtId="0" fontId="3" fillId="0" borderId="33" xfId="2" applyFont="1" applyBorder="1" applyAlignment="1" applyProtection="1">
      <alignment horizontal="center" vertical="center" wrapText="1"/>
    </xf>
    <xf numFmtId="0" fontId="3" fillId="0" borderId="27" xfId="2" applyFont="1" applyBorder="1" applyAlignment="1" applyProtection="1">
      <alignment horizontal="center" vertical="center" wrapText="1"/>
    </xf>
    <xf numFmtId="0" fontId="3" fillId="0" borderId="28" xfId="2" applyFont="1" applyBorder="1" applyAlignment="1" applyProtection="1">
      <alignment horizontal="center" vertical="center" wrapText="1"/>
    </xf>
    <xf numFmtId="0" fontId="15" fillId="0" borderId="33" xfId="2" applyFont="1" applyFill="1" applyBorder="1" applyAlignment="1" applyProtection="1">
      <alignment horizontal="center" vertical="center" wrapText="1"/>
    </xf>
    <xf numFmtId="0" fontId="15" fillId="0" borderId="27" xfId="2" applyFont="1" applyFill="1" applyBorder="1" applyAlignment="1" applyProtection="1">
      <alignment horizontal="center" vertical="center" wrapText="1"/>
    </xf>
    <xf numFmtId="0" fontId="15" fillId="0" borderId="28" xfId="2" applyFont="1" applyFill="1" applyBorder="1" applyAlignment="1" applyProtection="1">
      <alignment horizontal="center" vertical="center" wrapText="1"/>
    </xf>
    <xf numFmtId="0" fontId="16" fillId="0" borderId="33" xfId="2" applyFont="1" applyFill="1" applyBorder="1" applyAlignment="1" applyProtection="1">
      <alignment horizontal="center" vertical="center" wrapText="1"/>
    </xf>
    <xf numFmtId="0" fontId="16" fillId="0" borderId="27" xfId="2" applyFont="1" applyFill="1" applyBorder="1" applyAlignment="1" applyProtection="1">
      <alignment horizontal="center" vertical="center" wrapText="1"/>
    </xf>
    <xf numFmtId="0" fontId="16" fillId="0" borderId="28" xfId="2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166" fontId="12" fillId="0" borderId="1" xfId="0" applyNumberFormat="1" applyFont="1" applyBorder="1" applyAlignment="1" applyProtection="1">
      <alignment horizontal="center" vertical="center"/>
    </xf>
    <xf numFmtId="166" fontId="12" fillId="0" borderId="2" xfId="0" applyNumberFormat="1" applyFont="1" applyBorder="1" applyAlignment="1" applyProtection="1">
      <alignment horizontal="center" vertical="center"/>
    </xf>
    <xf numFmtId="166" fontId="12" fillId="0" borderId="3" xfId="0" applyNumberFormat="1" applyFont="1" applyBorder="1" applyAlignment="1" applyProtection="1">
      <alignment horizontal="center" vertical="center"/>
    </xf>
    <xf numFmtId="166" fontId="12" fillId="0" borderId="5" xfId="0" applyNumberFormat="1" applyFont="1" applyBorder="1" applyAlignment="1" applyProtection="1">
      <alignment horizontal="center" vertical="center"/>
    </xf>
    <xf numFmtId="166" fontId="12" fillId="0" borderId="6" xfId="0" applyNumberFormat="1" applyFont="1" applyBorder="1" applyAlignment="1" applyProtection="1">
      <alignment horizontal="center" vertical="center"/>
    </xf>
    <xf numFmtId="166" fontId="12" fillId="0" borderId="7" xfId="0" applyNumberFormat="1" applyFont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protection locked="0"/>
    </xf>
    <xf numFmtId="0" fontId="3" fillId="2" borderId="31" xfId="0" applyFont="1" applyFill="1" applyBorder="1" applyAlignment="1" applyProtection="1">
      <protection locked="0"/>
    </xf>
    <xf numFmtId="0" fontId="3" fillId="2" borderId="32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left" wrapText="1"/>
    </xf>
    <xf numFmtId="164" fontId="15" fillId="2" borderId="39" xfId="0" applyNumberFormat="1" applyFont="1" applyFill="1" applyBorder="1" applyAlignment="1" applyProtection="1">
      <alignment horizontal="left"/>
      <protection locked="0"/>
    </xf>
    <xf numFmtId="164" fontId="15" fillId="2" borderId="40" xfId="0" applyNumberFormat="1" applyFont="1" applyFill="1" applyBorder="1" applyAlignment="1" applyProtection="1">
      <alignment horizontal="left"/>
      <protection locked="0"/>
    </xf>
    <xf numFmtId="164" fontId="15" fillId="2" borderId="37" xfId="0" applyNumberFormat="1" applyFont="1" applyFill="1" applyBorder="1" applyAlignment="1" applyProtection="1">
      <alignment horizontal="left"/>
      <protection locked="0"/>
    </xf>
    <xf numFmtId="164" fontId="15" fillId="2" borderId="38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top" wrapText="1"/>
    </xf>
    <xf numFmtId="0" fontId="17" fillId="0" borderId="6" xfId="0" applyFont="1" applyBorder="1" applyAlignment="1" applyProtection="1">
      <alignment horizontal="left" vertical="top"/>
    </xf>
    <xf numFmtId="0" fontId="18" fillId="0" borderId="6" xfId="0" applyFont="1" applyBorder="1" applyAlignment="1" applyProtection="1">
      <alignment horizontal="left" vertical="top" wrapText="1"/>
    </xf>
    <xf numFmtId="164" fontId="22" fillId="2" borderId="35" xfId="1" applyNumberFormat="1" applyFont="1" applyFill="1" applyBorder="1" applyAlignment="1" applyProtection="1">
      <alignment horizontal="left"/>
      <protection locked="0"/>
    </xf>
    <xf numFmtId="164" fontId="22" fillId="2" borderId="36" xfId="1" applyNumberFormat="1" applyFont="1" applyFill="1" applyBorder="1" applyAlignment="1" applyProtection="1">
      <alignment horizontal="left"/>
      <protection locked="0"/>
    </xf>
  </cellXfs>
  <cellStyles count="4">
    <cellStyle name="Hypertextový odkaz" xfId="1" builtinId="8"/>
    <cellStyle name="Normální" xfId="0" builtinId="0"/>
    <cellStyle name="normální_List1" xfId="2"/>
    <cellStyle name="Procenta" xfId="3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1"/>
  <sheetViews>
    <sheetView tabSelected="1" zoomScaleNormal="100" workbookViewId="0">
      <selection activeCell="E37" sqref="E37:G37"/>
    </sheetView>
  </sheetViews>
  <sheetFormatPr defaultRowHeight="12.75" x14ac:dyDescent="0.2"/>
  <cols>
    <col min="1" max="1" width="9.140625" customWidth="1"/>
    <col min="2" max="2" width="3.85546875" customWidth="1"/>
    <col min="8" max="8" width="5.140625" customWidth="1"/>
    <col min="16" max="16" width="5.140625" customWidth="1"/>
  </cols>
  <sheetData>
    <row r="3" spans="1:23" x14ac:dyDescent="0.2">
      <c r="D3" t="s">
        <v>73</v>
      </c>
    </row>
    <row r="4" spans="1:23" ht="13.5" thickBot="1" x14ac:dyDescent="0.25">
      <c r="A4" s="86"/>
    </row>
    <row r="5" spans="1:23" ht="15" customHeight="1" thickTop="1" x14ac:dyDescent="0.2">
      <c r="A5" s="119" t="s">
        <v>38</v>
      </c>
      <c r="B5" s="120"/>
      <c r="C5" s="123"/>
      <c r="D5" s="124"/>
      <c r="E5" s="124"/>
      <c r="F5" s="124"/>
      <c r="G5" s="124"/>
      <c r="H5" s="124"/>
      <c r="I5" s="125"/>
      <c r="P5" s="87"/>
    </row>
    <row r="6" spans="1:23" ht="15" customHeight="1" x14ac:dyDescent="0.2">
      <c r="A6" s="121" t="s">
        <v>39</v>
      </c>
      <c r="B6" s="122"/>
      <c r="C6" s="116"/>
      <c r="D6" s="117"/>
      <c r="E6" s="117"/>
      <c r="F6" s="117"/>
      <c r="G6" s="117"/>
      <c r="H6" s="117"/>
      <c r="I6" s="118"/>
      <c r="P6" s="87"/>
    </row>
    <row r="7" spans="1:23" ht="15" customHeight="1" x14ac:dyDescent="0.2">
      <c r="A7" s="121" t="s">
        <v>3</v>
      </c>
      <c r="B7" s="122"/>
      <c r="C7" s="116"/>
      <c r="D7" s="117"/>
      <c r="E7" s="117"/>
      <c r="F7" s="117"/>
      <c r="G7" s="117"/>
      <c r="H7" s="117"/>
      <c r="I7" s="118"/>
      <c r="P7" s="87"/>
    </row>
    <row r="8" spans="1:23" ht="15" customHeight="1" x14ac:dyDescent="0.2">
      <c r="A8" s="121" t="s">
        <v>4</v>
      </c>
      <c r="B8" s="122"/>
      <c r="C8" s="116"/>
      <c r="D8" s="117"/>
      <c r="E8" s="117"/>
      <c r="F8" s="117"/>
      <c r="G8" s="117"/>
      <c r="H8" s="117"/>
      <c r="I8" s="118"/>
      <c r="P8" s="87"/>
    </row>
    <row r="9" spans="1:23" ht="15" customHeight="1" x14ac:dyDescent="0.2">
      <c r="A9" s="121" t="s">
        <v>40</v>
      </c>
      <c r="B9" s="122"/>
      <c r="C9" s="116"/>
      <c r="D9" s="117"/>
      <c r="E9" s="117"/>
      <c r="F9" s="117"/>
      <c r="G9" s="117"/>
      <c r="H9" s="117"/>
      <c r="I9" s="118"/>
      <c r="P9" s="87"/>
    </row>
    <row r="10" spans="1:23" ht="15" customHeight="1" x14ac:dyDescent="0.2">
      <c r="A10" s="121" t="s">
        <v>66</v>
      </c>
      <c r="B10" s="122"/>
      <c r="C10" s="116"/>
      <c r="D10" s="117"/>
      <c r="E10" s="117"/>
      <c r="F10" s="117"/>
      <c r="G10" s="117"/>
      <c r="H10" s="117"/>
      <c r="I10" s="118"/>
      <c r="P10" s="87"/>
    </row>
    <row r="11" spans="1:23" ht="15" customHeight="1" x14ac:dyDescent="0.2">
      <c r="A11" s="121" t="s">
        <v>41</v>
      </c>
      <c r="B11" s="122"/>
      <c r="C11" s="116"/>
      <c r="D11" s="117"/>
      <c r="E11" s="117"/>
      <c r="F11" s="117"/>
      <c r="G11" s="117"/>
      <c r="H11" s="117"/>
      <c r="I11" s="118"/>
      <c r="P11" s="87"/>
    </row>
    <row r="12" spans="1:23" ht="15" customHeight="1" x14ac:dyDescent="0.2">
      <c r="A12" s="121" t="s">
        <v>42</v>
      </c>
      <c r="B12" s="122"/>
      <c r="C12" s="116"/>
      <c r="D12" s="117"/>
      <c r="E12" s="117"/>
      <c r="F12" s="117"/>
      <c r="G12" s="117"/>
      <c r="H12" s="117"/>
      <c r="I12" s="118"/>
      <c r="P12" s="87"/>
    </row>
    <row r="13" spans="1:23" ht="15" customHeight="1" thickBot="1" x14ac:dyDescent="0.25">
      <c r="A13" s="132" t="s">
        <v>43</v>
      </c>
      <c r="B13" s="133"/>
      <c r="C13" s="126"/>
      <c r="D13" s="127"/>
      <c r="E13" s="127"/>
      <c r="F13" s="127"/>
      <c r="G13" s="127"/>
      <c r="H13" s="127"/>
      <c r="I13" s="128"/>
      <c r="P13" s="87"/>
    </row>
    <row r="14" spans="1:23" ht="13.5" thickTop="1" x14ac:dyDescent="0.2"/>
    <row r="16" spans="1:23" ht="15" x14ac:dyDescent="0.25">
      <c r="A16" s="105" t="s">
        <v>63</v>
      </c>
      <c r="B16" s="105"/>
      <c r="C16" s="105"/>
      <c r="D16" s="105"/>
      <c r="E16" s="105"/>
      <c r="F16" s="105"/>
      <c r="G16" s="105"/>
      <c r="H16" s="105"/>
      <c r="I16" s="105" t="s">
        <v>64</v>
      </c>
      <c r="J16" s="105"/>
      <c r="K16" s="105"/>
      <c r="L16" s="105"/>
      <c r="M16" s="105"/>
      <c r="N16" s="105"/>
      <c r="O16" s="105"/>
      <c r="P16" s="105"/>
      <c r="Q16" s="105" t="s">
        <v>65</v>
      </c>
      <c r="R16" s="105"/>
      <c r="S16" s="105"/>
      <c r="T16" s="105"/>
      <c r="U16" s="105"/>
      <c r="V16" s="105"/>
      <c r="W16" s="103"/>
    </row>
    <row r="17" spans="1:23" ht="15.75" thickBot="1" x14ac:dyDescent="0.3">
      <c r="A17" s="105" t="s">
        <v>62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3"/>
    </row>
    <row r="18" spans="1:23" ht="12.75" customHeight="1" x14ac:dyDescent="0.2">
      <c r="A18" s="114" t="s">
        <v>45</v>
      </c>
      <c r="B18" s="109" t="s">
        <v>54</v>
      </c>
      <c r="C18" s="109"/>
      <c r="D18" s="109" t="s">
        <v>44</v>
      </c>
      <c r="E18" s="109"/>
      <c r="F18" s="109"/>
      <c r="G18" s="111" t="s">
        <v>59</v>
      </c>
      <c r="I18" s="114" t="s">
        <v>45</v>
      </c>
      <c r="J18" s="109" t="s">
        <v>54</v>
      </c>
      <c r="K18" s="109"/>
      <c r="L18" s="109" t="s">
        <v>44</v>
      </c>
      <c r="M18" s="109"/>
      <c r="N18" s="109"/>
      <c r="O18" s="111" t="s">
        <v>59</v>
      </c>
      <c r="Q18" s="114" t="s">
        <v>45</v>
      </c>
      <c r="R18" s="109" t="s">
        <v>54</v>
      </c>
      <c r="S18" s="109"/>
      <c r="T18" s="109" t="s">
        <v>44</v>
      </c>
      <c r="U18" s="109"/>
      <c r="V18" s="109"/>
      <c r="W18" s="111" t="s">
        <v>59</v>
      </c>
    </row>
    <row r="19" spans="1:23" ht="36.75" customHeight="1" x14ac:dyDescent="0.2">
      <c r="A19" s="115"/>
      <c r="B19" s="110"/>
      <c r="C19" s="110"/>
      <c r="D19" s="106" t="s">
        <v>46</v>
      </c>
      <c r="E19" s="106" t="s">
        <v>57</v>
      </c>
      <c r="F19" s="106" t="s">
        <v>47</v>
      </c>
      <c r="G19" s="112"/>
      <c r="I19" s="115"/>
      <c r="J19" s="110"/>
      <c r="K19" s="110"/>
      <c r="L19" s="106" t="s">
        <v>46</v>
      </c>
      <c r="M19" s="106" t="s">
        <v>57</v>
      </c>
      <c r="N19" s="106" t="s">
        <v>47</v>
      </c>
      <c r="O19" s="112"/>
      <c r="Q19" s="115"/>
      <c r="R19" s="110"/>
      <c r="S19" s="110"/>
      <c r="T19" s="106" t="s">
        <v>46</v>
      </c>
      <c r="U19" s="106" t="s">
        <v>57</v>
      </c>
      <c r="V19" s="106" t="s">
        <v>47</v>
      </c>
      <c r="W19" s="112"/>
    </row>
    <row r="20" spans="1:23" ht="36.950000000000003" customHeight="1" x14ac:dyDescent="0.2">
      <c r="A20" s="90" t="s">
        <v>60</v>
      </c>
      <c r="B20" s="110"/>
      <c r="C20" s="110"/>
      <c r="D20" s="106"/>
      <c r="E20" s="106"/>
      <c r="F20" s="106"/>
      <c r="G20" s="113"/>
      <c r="I20" s="90" t="s">
        <v>60</v>
      </c>
      <c r="J20" s="110"/>
      <c r="K20" s="110"/>
      <c r="L20" s="106"/>
      <c r="M20" s="106"/>
      <c r="N20" s="106"/>
      <c r="O20" s="113"/>
      <c r="Q20" s="90" t="s">
        <v>60</v>
      </c>
      <c r="R20" s="110"/>
      <c r="S20" s="110"/>
      <c r="T20" s="106"/>
      <c r="U20" s="106"/>
      <c r="V20" s="106"/>
      <c r="W20" s="113"/>
    </row>
    <row r="21" spans="1:23" x14ac:dyDescent="0.2">
      <c r="A21" s="91"/>
      <c r="B21" s="92"/>
      <c r="C21" s="92"/>
      <c r="D21" s="95" t="s">
        <v>61</v>
      </c>
      <c r="E21" s="95" t="s">
        <v>61</v>
      </c>
      <c r="F21" s="95" t="s">
        <v>61</v>
      </c>
      <c r="G21" s="96" t="s">
        <v>58</v>
      </c>
      <c r="I21" s="91"/>
      <c r="J21" s="92"/>
      <c r="K21" s="92"/>
      <c r="L21" s="95" t="s">
        <v>67</v>
      </c>
      <c r="M21" s="95" t="s">
        <v>67</v>
      </c>
      <c r="N21" s="95" t="s">
        <v>67</v>
      </c>
      <c r="O21" s="96" t="s">
        <v>68</v>
      </c>
      <c r="Q21" s="91"/>
      <c r="R21" s="92"/>
      <c r="S21" s="92"/>
      <c r="T21" s="95" t="s">
        <v>69</v>
      </c>
      <c r="U21" s="95" t="s">
        <v>69</v>
      </c>
      <c r="V21" s="95" t="s">
        <v>69</v>
      </c>
      <c r="W21" s="96" t="s">
        <v>69</v>
      </c>
    </row>
    <row r="22" spans="1:23" ht="22.5" customHeight="1" x14ac:dyDescent="0.2">
      <c r="A22" s="107" t="s">
        <v>48</v>
      </c>
      <c r="B22" s="108" t="s">
        <v>50</v>
      </c>
      <c r="C22" s="93" t="s">
        <v>52</v>
      </c>
      <c r="D22" s="99"/>
      <c r="E22" s="99"/>
      <c r="F22" s="99"/>
      <c r="G22" s="88"/>
      <c r="I22" s="107" t="s">
        <v>48</v>
      </c>
      <c r="J22" s="108" t="s">
        <v>50</v>
      </c>
      <c r="K22" s="93" t="s">
        <v>52</v>
      </c>
      <c r="L22" s="98">
        <v>210</v>
      </c>
      <c r="M22" s="98">
        <v>210</v>
      </c>
      <c r="N22" s="98">
        <v>30</v>
      </c>
      <c r="O22" s="88"/>
      <c r="Q22" s="107" t="s">
        <v>48</v>
      </c>
      <c r="R22" s="108" t="s">
        <v>50</v>
      </c>
      <c r="S22" s="93" t="s">
        <v>52</v>
      </c>
      <c r="T22" s="97">
        <f>SUM(D22*L22)</f>
        <v>0</v>
      </c>
      <c r="U22" s="97">
        <f t="shared" ref="U22:W30" si="0">SUM(E22*M22)</f>
        <v>0</v>
      </c>
      <c r="V22" s="97">
        <f t="shared" si="0"/>
        <v>0</v>
      </c>
      <c r="W22" s="88"/>
    </row>
    <row r="23" spans="1:23" ht="22.5" customHeight="1" x14ac:dyDescent="0.2">
      <c r="A23" s="107"/>
      <c r="B23" s="108"/>
      <c r="C23" s="93" t="s">
        <v>53</v>
      </c>
      <c r="D23" s="99"/>
      <c r="E23" s="99"/>
      <c r="F23" s="99"/>
      <c r="G23" s="88"/>
      <c r="I23" s="107"/>
      <c r="J23" s="108"/>
      <c r="K23" s="93" t="s">
        <v>53</v>
      </c>
      <c r="L23" s="98">
        <v>910</v>
      </c>
      <c r="M23" s="98">
        <v>170</v>
      </c>
      <c r="N23" s="98">
        <v>30</v>
      </c>
      <c r="O23" s="88"/>
      <c r="Q23" s="107"/>
      <c r="R23" s="108"/>
      <c r="S23" s="93" t="s">
        <v>53</v>
      </c>
      <c r="T23" s="97">
        <f>SUM(D23*L23)</f>
        <v>0</v>
      </c>
      <c r="U23" s="97">
        <f t="shared" si="0"/>
        <v>0</v>
      </c>
      <c r="V23" s="97">
        <f t="shared" si="0"/>
        <v>0</v>
      </c>
      <c r="W23" s="88"/>
    </row>
    <row r="24" spans="1:23" ht="22.5" customHeight="1" x14ac:dyDescent="0.2">
      <c r="A24" s="107"/>
      <c r="B24" s="108" t="s">
        <v>51</v>
      </c>
      <c r="C24" s="93" t="s">
        <v>55</v>
      </c>
      <c r="D24" s="99"/>
      <c r="E24" s="99"/>
      <c r="F24" s="99"/>
      <c r="G24" s="88"/>
      <c r="I24" s="107"/>
      <c r="J24" s="108" t="s">
        <v>51</v>
      </c>
      <c r="K24" s="93" t="s">
        <v>55</v>
      </c>
      <c r="L24" s="98">
        <v>30</v>
      </c>
      <c r="M24" s="98">
        <v>30</v>
      </c>
      <c r="N24" s="98">
        <v>30</v>
      </c>
      <c r="O24" s="88"/>
      <c r="Q24" s="107"/>
      <c r="R24" s="108" t="s">
        <v>51</v>
      </c>
      <c r="S24" s="93" t="s">
        <v>55</v>
      </c>
      <c r="T24" s="97">
        <f t="shared" ref="T24:T29" si="1">SUM(D24*L24)</f>
        <v>0</v>
      </c>
      <c r="U24" s="97">
        <f t="shared" si="0"/>
        <v>0</v>
      </c>
      <c r="V24" s="97">
        <f t="shared" si="0"/>
        <v>0</v>
      </c>
      <c r="W24" s="88"/>
    </row>
    <row r="25" spans="1:23" ht="22.5" customHeight="1" x14ac:dyDescent="0.2">
      <c r="A25" s="107"/>
      <c r="B25" s="108"/>
      <c r="C25" s="93" t="s">
        <v>56</v>
      </c>
      <c r="D25" s="99"/>
      <c r="E25" s="99"/>
      <c r="F25" s="99"/>
      <c r="G25" s="88"/>
      <c r="I25" s="107"/>
      <c r="J25" s="108"/>
      <c r="K25" s="93" t="s">
        <v>56</v>
      </c>
      <c r="L25" s="98">
        <v>30</v>
      </c>
      <c r="M25" s="98">
        <v>30</v>
      </c>
      <c r="N25" s="98">
        <v>30</v>
      </c>
      <c r="O25" s="88"/>
      <c r="Q25" s="107"/>
      <c r="R25" s="108"/>
      <c r="S25" s="93" t="s">
        <v>56</v>
      </c>
      <c r="T25" s="97">
        <f t="shared" si="1"/>
        <v>0</v>
      </c>
      <c r="U25" s="97">
        <f t="shared" si="0"/>
        <v>0</v>
      </c>
      <c r="V25" s="97">
        <f t="shared" si="0"/>
        <v>0</v>
      </c>
      <c r="W25" s="88"/>
    </row>
    <row r="26" spans="1:23" ht="22.5" customHeight="1" x14ac:dyDescent="0.2">
      <c r="A26" s="107" t="s">
        <v>49</v>
      </c>
      <c r="B26" s="108" t="s">
        <v>50</v>
      </c>
      <c r="C26" s="93" t="s">
        <v>52</v>
      </c>
      <c r="D26" s="99"/>
      <c r="E26" s="99"/>
      <c r="F26" s="99"/>
      <c r="G26" s="88"/>
      <c r="I26" s="107" t="s">
        <v>49</v>
      </c>
      <c r="J26" s="108" t="s">
        <v>50</v>
      </c>
      <c r="K26" s="93" t="s">
        <v>52</v>
      </c>
      <c r="L26" s="98">
        <v>30</v>
      </c>
      <c r="M26" s="98">
        <v>30</v>
      </c>
      <c r="N26" s="98">
        <v>30</v>
      </c>
      <c r="O26" s="88"/>
      <c r="Q26" s="107" t="s">
        <v>49</v>
      </c>
      <c r="R26" s="108" t="s">
        <v>50</v>
      </c>
      <c r="S26" s="93" t="s">
        <v>52</v>
      </c>
      <c r="T26" s="97">
        <f t="shared" si="1"/>
        <v>0</v>
      </c>
      <c r="U26" s="97">
        <f t="shared" si="0"/>
        <v>0</v>
      </c>
      <c r="V26" s="97">
        <f t="shared" si="0"/>
        <v>0</v>
      </c>
      <c r="W26" s="88"/>
    </row>
    <row r="27" spans="1:23" ht="22.5" customHeight="1" x14ac:dyDescent="0.2">
      <c r="A27" s="107"/>
      <c r="B27" s="108"/>
      <c r="C27" s="93" t="s">
        <v>53</v>
      </c>
      <c r="D27" s="99"/>
      <c r="E27" s="99"/>
      <c r="F27" s="99"/>
      <c r="G27" s="88"/>
      <c r="I27" s="107"/>
      <c r="J27" s="108"/>
      <c r="K27" s="93" t="s">
        <v>53</v>
      </c>
      <c r="L27" s="98">
        <v>1500</v>
      </c>
      <c r="M27" s="98">
        <v>200</v>
      </c>
      <c r="N27" s="98">
        <v>30</v>
      </c>
      <c r="O27" s="88"/>
      <c r="Q27" s="107"/>
      <c r="R27" s="108"/>
      <c r="S27" s="93" t="s">
        <v>53</v>
      </c>
      <c r="T27" s="97">
        <f t="shared" si="1"/>
        <v>0</v>
      </c>
      <c r="U27" s="97">
        <f t="shared" si="0"/>
        <v>0</v>
      </c>
      <c r="V27" s="97">
        <f t="shared" si="0"/>
        <v>0</v>
      </c>
      <c r="W27" s="88"/>
    </row>
    <row r="28" spans="1:23" ht="22.5" customHeight="1" x14ac:dyDescent="0.2">
      <c r="A28" s="107"/>
      <c r="B28" s="108" t="s">
        <v>51</v>
      </c>
      <c r="C28" s="93" t="s">
        <v>55</v>
      </c>
      <c r="D28" s="99"/>
      <c r="E28" s="99"/>
      <c r="F28" s="99"/>
      <c r="G28" s="88"/>
      <c r="I28" s="107"/>
      <c r="J28" s="108" t="s">
        <v>51</v>
      </c>
      <c r="K28" s="93" t="s">
        <v>55</v>
      </c>
      <c r="L28" s="98">
        <v>2180</v>
      </c>
      <c r="M28" s="98">
        <v>150</v>
      </c>
      <c r="N28" s="98">
        <v>30</v>
      </c>
      <c r="O28" s="88"/>
      <c r="Q28" s="107"/>
      <c r="R28" s="108" t="s">
        <v>51</v>
      </c>
      <c r="S28" s="93" t="s">
        <v>55</v>
      </c>
      <c r="T28" s="97">
        <f t="shared" si="1"/>
        <v>0</v>
      </c>
      <c r="U28" s="97">
        <f t="shared" si="0"/>
        <v>0</v>
      </c>
      <c r="V28" s="97">
        <f t="shared" si="0"/>
        <v>0</v>
      </c>
      <c r="W28" s="88"/>
    </row>
    <row r="29" spans="1:23" ht="22.5" customHeight="1" x14ac:dyDescent="0.2">
      <c r="A29" s="107"/>
      <c r="B29" s="108"/>
      <c r="C29" s="93" t="s">
        <v>56</v>
      </c>
      <c r="D29" s="99"/>
      <c r="E29" s="99"/>
      <c r="F29" s="99"/>
      <c r="G29" s="88"/>
      <c r="I29" s="107"/>
      <c r="J29" s="108"/>
      <c r="K29" s="93" t="s">
        <v>56</v>
      </c>
      <c r="L29" s="98">
        <v>1000</v>
      </c>
      <c r="M29" s="98">
        <v>150</v>
      </c>
      <c r="N29" s="98">
        <v>30</v>
      </c>
      <c r="O29" s="88"/>
      <c r="Q29" s="107"/>
      <c r="R29" s="108"/>
      <c r="S29" s="93" t="s">
        <v>56</v>
      </c>
      <c r="T29" s="97">
        <f t="shared" si="1"/>
        <v>0</v>
      </c>
      <c r="U29" s="97">
        <f t="shared" si="0"/>
        <v>0</v>
      </c>
      <c r="V29" s="97">
        <f t="shared" si="0"/>
        <v>0</v>
      </c>
      <c r="W29" s="88"/>
    </row>
    <row r="30" spans="1:23" ht="33.75" customHeight="1" thickBot="1" x14ac:dyDescent="0.25">
      <c r="A30" s="94" t="s">
        <v>59</v>
      </c>
      <c r="B30" s="89"/>
      <c r="C30" s="89"/>
      <c r="D30" s="89"/>
      <c r="E30" s="89"/>
      <c r="F30" s="89"/>
      <c r="G30" s="100"/>
      <c r="I30" s="94" t="s">
        <v>59</v>
      </c>
      <c r="J30" s="89"/>
      <c r="K30" s="89"/>
      <c r="L30" s="89"/>
      <c r="M30" s="89"/>
      <c r="N30" s="89"/>
      <c r="O30" s="102">
        <v>50</v>
      </c>
      <c r="Q30" s="94" t="s">
        <v>59</v>
      </c>
      <c r="R30" s="89"/>
      <c r="S30" s="89"/>
      <c r="T30" s="89"/>
      <c r="U30" s="89"/>
      <c r="V30" s="89"/>
      <c r="W30" s="104">
        <f t="shared" si="0"/>
        <v>0</v>
      </c>
    </row>
    <row r="33" spans="3:14" x14ac:dyDescent="0.2">
      <c r="K33" s="86"/>
    </row>
    <row r="34" spans="3:14" x14ac:dyDescent="0.2">
      <c r="C34" s="86"/>
      <c r="K34" s="86"/>
    </row>
    <row r="35" spans="3:14" x14ac:dyDescent="0.2">
      <c r="C35" s="86"/>
      <c r="K35" s="86"/>
    </row>
    <row r="36" spans="3:14" ht="18.75" thickBot="1" x14ac:dyDescent="0.3">
      <c r="E36" s="101" t="s">
        <v>32</v>
      </c>
    </row>
    <row r="37" spans="3:14" ht="40.5" customHeight="1" thickBot="1" x14ac:dyDescent="0.25">
      <c r="E37" s="129">
        <f>SUM(T22:V29,W30)</f>
        <v>0</v>
      </c>
      <c r="F37" s="130"/>
      <c r="G37" s="131"/>
    </row>
    <row r="41" spans="3:14" ht="14.25" x14ac:dyDescent="0.2">
      <c r="D41" s="86" t="s">
        <v>70</v>
      </c>
      <c r="J41" s="103" t="s">
        <v>71</v>
      </c>
      <c r="N41" s="103" t="s">
        <v>72</v>
      </c>
    </row>
  </sheetData>
  <sheetProtection sheet="1" objects="1" scenarios="1"/>
  <mergeCells count="58">
    <mergeCell ref="C12:I12"/>
    <mergeCell ref="C13:I13"/>
    <mergeCell ref="E37:G37"/>
    <mergeCell ref="A11:B11"/>
    <mergeCell ref="A12:B12"/>
    <mergeCell ref="A13:B13"/>
    <mergeCell ref="I22:I25"/>
    <mergeCell ref="A18:A19"/>
    <mergeCell ref="B18:C20"/>
    <mergeCell ref="G18:G20"/>
    <mergeCell ref="I18:I19"/>
    <mergeCell ref="D18:F18"/>
    <mergeCell ref="A26:A29"/>
    <mergeCell ref="B26:B27"/>
    <mergeCell ref="B28:B29"/>
    <mergeCell ref="D19:D20"/>
    <mergeCell ref="C10:I10"/>
    <mergeCell ref="C11:I11"/>
    <mergeCell ref="A5:B5"/>
    <mergeCell ref="A6:B6"/>
    <mergeCell ref="A7:B7"/>
    <mergeCell ref="A8:B8"/>
    <mergeCell ref="A9:B9"/>
    <mergeCell ref="A10:B10"/>
    <mergeCell ref="C5:I5"/>
    <mergeCell ref="C6:I6"/>
    <mergeCell ref="C7:I7"/>
    <mergeCell ref="C8:I8"/>
    <mergeCell ref="C9:I9"/>
    <mergeCell ref="Q22:Q25"/>
    <mergeCell ref="R22:R23"/>
    <mergeCell ref="R24:R25"/>
    <mergeCell ref="Q26:Q29"/>
    <mergeCell ref="R26:R27"/>
    <mergeCell ref="R28:R29"/>
    <mergeCell ref="Q18:Q19"/>
    <mergeCell ref="R18:S20"/>
    <mergeCell ref="T18:V18"/>
    <mergeCell ref="W18:W20"/>
    <mergeCell ref="T19:T20"/>
    <mergeCell ref="U19:U20"/>
    <mergeCell ref="V19:V20"/>
    <mergeCell ref="J22:J23"/>
    <mergeCell ref="J24:J25"/>
    <mergeCell ref="I26:I29"/>
    <mergeCell ref="J26:J27"/>
    <mergeCell ref="J28:J29"/>
    <mergeCell ref="J18:K20"/>
    <mergeCell ref="L18:N18"/>
    <mergeCell ref="O18:O20"/>
    <mergeCell ref="L19:L20"/>
    <mergeCell ref="M19:M20"/>
    <mergeCell ref="N19:N20"/>
    <mergeCell ref="E19:E20"/>
    <mergeCell ref="F19:F20"/>
    <mergeCell ref="A22:A25"/>
    <mergeCell ref="B22:B23"/>
    <mergeCell ref="B24:B2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Header>&amp;RPříloha č.6 ZD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35"/>
  <sheetViews>
    <sheetView view="pageLayout" zoomScaleNormal="100" workbookViewId="0">
      <selection activeCell="E20" sqref="E20"/>
    </sheetView>
  </sheetViews>
  <sheetFormatPr defaultRowHeight="12.75" x14ac:dyDescent="0.2"/>
  <cols>
    <col min="1" max="1" width="14.7109375" style="23" customWidth="1"/>
    <col min="2" max="4" width="10.7109375" style="23" customWidth="1"/>
    <col min="5" max="5" width="11.7109375" style="23" customWidth="1"/>
    <col min="6" max="6" width="10.7109375" style="23" customWidth="1"/>
    <col min="7" max="7" width="14.7109375" style="23" customWidth="1"/>
    <col min="8" max="10" width="10.7109375" style="23" customWidth="1"/>
    <col min="11" max="11" width="11.7109375" style="23" customWidth="1"/>
    <col min="12" max="12" width="10.7109375" style="23" customWidth="1"/>
    <col min="13" max="13" width="14.7109375" style="23" customWidth="1"/>
    <col min="14" max="16" width="10.7109375" style="23" customWidth="1"/>
    <col min="17" max="17" width="11.7109375" style="23" customWidth="1"/>
    <col min="18" max="18" width="10.7109375" style="23" customWidth="1"/>
    <col min="19" max="19" width="11.28515625" style="23" customWidth="1"/>
    <col min="20" max="16384" width="9.140625" style="23"/>
  </cols>
  <sheetData>
    <row r="1" spans="1:48" x14ac:dyDescent="0.2">
      <c r="A1" s="1"/>
      <c r="B1" s="1"/>
      <c r="C1" s="1"/>
      <c r="D1" s="1"/>
      <c r="E1" s="4"/>
      <c r="F1" s="4"/>
      <c r="G1" s="4"/>
      <c r="H1" s="4"/>
      <c r="I1" s="1"/>
      <c r="J1" s="1"/>
      <c r="K1" s="1"/>
      <c r="L1" s="4"/>
      <c r="M1" s="4"/>
      <c r="N1" s="4"/>
      <c r="O1" s="1"/>
      <c r="P1" s="1"/>
      <c r="Q1" s="1"/>
      <c r="R1" s="2"/>
      <c r="S1" s="1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42.75" customHeight="1" x14ac:dyDescent="0.25">
      <c r="A2" s="159" t="s">
        <v>37</v>
      </c>
      <c r="B2" s="159"/>
      <c r="C2" s="159"/>
      <c r="D2" s="159"/>
      <c r="E2" s="159"/>
      <c r="F2" s="159"/>
      <c r="G2" s="40"/>
      <c r="H2" s="40"/>
      <c r="I2" s="1"/>
      <c r="J2" s="1"/>
      <c r="K2" s="1"/>
      <c r="L2" s="1"/>
      <c r="M2" s="40"/>
      <c r="N2" s="40"/>
      <c r="O2" s="1"/>
      <c r="P2" s="1"/>
      <c r="Q2" s="1"/>
      <c r="R2" s="2"/>
      <c r="S2" s="1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">
      <c r="A3" s="1"/>
      <c r="B3" s="1"/>
      <c r="C3" s="1"/>
      <c r="I3" s="1"/>
      <c r="J3" s="1"/>
      <c r="K3" s="1"/>
      <c r="O3" s="1"/>
      <c r="P3" s="1"/>
      <c r="Q3" s="1"/>
      <c r="R3" s="2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3.5" thickBot="1" x14ac:dyDescent="0.25">
      <c r="A4" s="3" t="s">
        <v>22</v>
      </c>
      <c r="B4" s="1"/>
      <c r="C4" s="1"/>
      <c r="D4" s="1"/>
      <c r="E4" s="1"/>
      <c r="F4" s="1"/>
      <c r="G4" s="2"/>
      <c r="H4" s="2"/>
      <c r="I4" s="2"/>
      <c r="J4" s="6"/>
      <c r="K4" s="6"/>
      <c r="L4" s="1"/>
      <c r="M4" s="2"/>
      <c r="N4" s="2"/>
      <c r="O4" s="2"/>
      <c r="P4" s="6"/>
      <c r="Q4" s="6"/>
      <c r="R4" s="2"/>
      <c r="S4" s="1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" customHeight="1" x14ac:dyDescent="0.2">
      <c r="A5" s="7" t="s">
        <v>1</v>
      </c>
      <c r="B5" s="160"/>
      <c r="C5" s="160"/>
      <c r="D5" s="160"/>
      <c r="E5" s="160"/>
      <c r="F5" s="161"/>
      <c r="G5" s="41"/>
      <c r="H5" s="41"/>
      <c r="I5" s="2"/>
      <c r="J5" s="1"/>
      <c r="K5" s="1"/>
      <c r="L5" s="1"/>
      <c r="M5" s="41"/>
      <c r="N5" s="41"/>
      <c r="O5" s="2"/>
      <c r="P5" s="1"/>
      <c r="Q5" s="1"/>
      <c r="R5" s="2"/>
      <c r="S5" s="1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customHeight="1" x14ac:dyDescent="0.2">
      <c r="A6" s="9" t="s">
        <v>2</v>
      </c>
      <c r="B6" s="162"/>
      <c r="C6" s="162"/>
      <c r="D6" s="162"/>
      <c r="E6" s="162"/>
      <c r="F6" s="163"/>
      <c r="G6" s="41"/>
      <c r="H6" s="41"/>
      <c r="I6" s="2"/>
      <c r="J6" s="1"/>
      <c r="K6" s="1"/>
      <c r="L6" s="1"/>
      <c r="M6" s="41"/>
      <c r="N6" s="41"/>
      <c r="O6" s="2"/>
      <c r="P6" s="1"/>
      <c r="Q6" s="1"/>
      <c r="R6" s="2"/>
      <c r="S6" s="1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" customHeight="1" x14ac:dyDescent="0.2">
      <c r="A7" s="9" t="s">
        <v>3</v>
      </c>
      <c r="B7" s="162"/>
      <c r="C7" s="162"/>
      <c r="D7" s="162"/>
      <c r="E7" s="162"/>
      <c r="F7" s="163"/>
      <c r="G7" s="41"/>
      <c r="H7" s="41"/>
      <c r="I7" s="2"/>
      <c r="J7" s="1"/>
      <c r="K7" s="1"/>
      <c r="L7" s="1"/>
      <c r="M7" s="41"/>
      <c r="N7" s="41"/>
      <c r="O7" s="2"/>
      <c r="P7" s="1"/>
      <c r="Q7" s="1"/>
      <c r="R7" s="2"/>
      <c r="S7" s="1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5" customHeight="1" x14ac:dyDescent="0.2">
      <c r="A8" s="9" t="s">
        <v>4</v>
      </c>
      <c r="B8" s="162"/>
      <c r="C8" s="162"/>
      <c r="D8" s="162"/>
      <c r="E8" s="162"/>
      <c r="F8" s="163"/>
      <c r="G8" s="41"/>
      <c r="H8" s="41"/>
      <c r="I8" s="2"/>
      <c r="J8" s="14"/>
      <c r="K8" s="1"/>
      <c r="L8" s="1"/>
      <c r="M8" s="41"/>
      <c r="N8" s="41"/>
      <c r="O8" s="2"/>
      <c r="P8" s="14"/>
      <c r="Q8" s="1"/>
      <c r="R8" s="2"/>
      <c r="S8" s="1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" customHeight="1" x14ac:dyDescent="0.2">
      <c r="A9" s="9" t="s">
        <v>5</v>
      </c>
      <c r="B9" s="162"/>
      <c r="C9" s="162"/>
      <c r="D9" s="162"/>
      <c r="E9" s="162"/>
      <c r="F9" s="163"/>
      <c r="G9" s="41"/>
      <c r="H9" s="41"/>
      <c r="I9" s="2"/>
      <c r="J9" s="1"/>
      <c r="K9" s="1"/>
      <c r="L9" s="1"/>
      <c r="M9" s="41"/>
      <c r="N9" s="41"/>
      <c r="O9" s="2"/>
      <c r="P9" s="1"/>
      <c r="Q9" s="1"/>
      <c r="R9" s="2"/>
      <c r="S9" s="1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" customHeight="1" x14ac:dyDescent="0.2">
      <c r="A10" s="9" t="s">
        <v>6</v>
      </c>
      <c r="B10" s="162"/>
      <c r="C10" s="162"/>
      <c r="D10" s="162"/>
      <c r="E10" s="162"/>
      <c r="F10" s="163"/>
      <c r="G10" s="41"/>
      <c r="H10" s="41"/>
      <c r="I10" s="2"/>
      <c r="J10" s="1"/>
      <c r="K10" s="1"/>
      <c r="L10" s="1"/>
      <c r="M10" s="41"/>
      <c r="N10" s="41"/>
      <c r="O10" s="2"/>
      <c r="P10" s="1"/>
      <c r="Q10" s="1"/>
      <c r="R10" s="2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5" customHeight="1" x14ac:dyDescent="0.2">
      <c r="A11" s="9" t="s">
        <v>7</v>
      </c>
      <c r="B11" s="162"/>
      <c r="C11" s="162"/>
      <c r="D11" s="162"/>
      <c r="E11" s="162"/>
      <c r="F11" s="163"/>
      <c r="G11" s="41"/>
      <c r="H11" s="41"/>
      <c r="I11" s="2"/>
      <c r="J11" s="1"/>
      <c r="K11" s="1"/>
      <c r="L11" s="1"/>
      <c r="M11" s="41"/>
      <c r="N11" s="41"/>
      <c r="O11" s="2"/>
      <c r="P11" s="1"/>
      <c r="Q11" s="1"/>
      <c r="R11" s="2"/>
      <c r="S11" s="1"/>
      <c r="T11" s="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5" customHeight="1" x14ac:dyDescent="0.2">
      <c r="A12" s="9" t="s">
        <v>8</v>
      </c>
      <c r="B12" s="162"/>
      <c r="C12" s="162"/>
      <c r="D12" s="162"/>
      <c r="E12" s="162"/>
      <c r="F12" s="163"/>
      <c r="G12" s="41"/>
      <c r="H12" s="41"/>
      <c r="I12" s="2"/>
      <c r="J12" s="1"/>
      <c r="K12" s="1"/>
      <c r="L12" s="1"/>
      <c r="M12" s="41"/>
      <c r="N12" s="41"/>
      <c r="O12" s="2"/>
      <c r="P12" s="1"/>
      <c r="Q12" s="1"/>
      <c r="R12" s="2"/>
      <c r="S12" s="1"/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" customHeight="1" thickBot="1" x14ac:dyDescent="0.25">
      <c r="A13" s="10" t="s">
        <v>9</v>
      </c>
      <c r="B13" s="167"/>
      <c r="C13" s="167"/>
      <c r="D13" s="167"/>
      <c r="E13" s="167"/>
      <c r="F13" s="168"/>
      <c r="G13" s="42"/>
      <c r="H13" s="42"/>
      <c r="I13" s="2"/>
      <c r="J13" s="1"/>
      <c r="K13" s="1"/>
      <c r="L13" s="1"/>
      <c r="M13" s="42"/>
      <c r="N13" s="42"/>
      <c r="O13" s="2"/>
      <c r="P13" s="1"/>
      <c r="Q13" s="1"/>
      <c r="R13" s="2"/>
      <c r="S13" s="1"/>
      <c r="T13" s="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2">
      <c r="A14" s="11"/>
      <c r="B14" s="12"/>
      <c r="C14" s="13"/>
      <c r="D14" s="1"/>
      <c r="E14" s="1"/>
      <c r="F14" s="1"/>
      <c r="G14" s="2"/>
      <c r="H14" s="2"/>
      <c r="I14" s="2"/>
      <c r="J14" s="1"/>
      <c r="K14" s="1"/>
      <c r="L14" s="1"/>
      <c r="M14" s="2"/>
      <c r="N14" s="2"/>
      <c r="O14" s="2"/>
      <c r="P14" s="1"/>
      <c r="Q14" s="1"/>
      <c r="R14" s="2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26.25" customHeight="1" thickBot="1" x14ac:dyDescent="0.25">
      <c r="A15" s="164" t="s">
        <v>23</v>
      </c>
      <c r="B15" s="164"/>
      <c r="C15" s="164"/>
      <c r="D15" s="164"/>
      <c r="E15" s="164"/>
      <c r="F15" s="85"/>
      <c r="G15" s="165" t="s">
        <v>33</v>
      </c>
      <c r="H15" s="165"/>
      <c r="I15" s="165"/>
      <c r="J15" s="165"/>
      <c r="K15" s="165"/>
      <c r="L15" s="85"/>
      <c r="M15" s="166" t="s">
        <v>34</v>
      </c>
      <c r="N15" s="166"/>
      <c r="O15" s="166"/>
      <c r="P15" s="166"/>
      <c r="Q15" s="166"/>
      <c r="R15" s="45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2.75" customHeight="1" x14ac:dyDescent="0.2">
      <c r="A16" s="142" t="s">
        <v>36</v>
      </c>
      <c r="B16" s="139" t="s">
        <v>35</v>
      </c>
      <c r="C16" s="137" t="s">
        <v>10</v>
      </c>
      <c r="D16" s="138"/>
      <c r="E16" s="134" t="s">
        <v>11</v>
      </c>
      <c r="F16" s="35"/>
      <c r="G16" s="142" t="s">
        <v>36</v>
      </c>
      <c r="H16" s="139" t="s">
        <v>35</v>
      </c>
      <c r="I16" s="137" t="s">
        <v>10</v>
      </c>
      <c r="J16" s="138"/>
      <c r="K16" s="134" t="s">
        <v>11</v>
      </c>
      <c r="L16" s="35"/>
      <c r="M16" s="142" t="s">
        <v>36</v>
      </c>
      <c r="N16" s="139" t="s">
        <v>35</v>
      </c>
      <c r="O16" s="137" t="s">
        <v>10</v>
      </c>
      <c r="P16" s="138"/>
      <c r="Q16" s="134" t="s">
        <v>11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2" ht="50.25" customHeight="1" x14ac:dyDescent="0.2">
      <c r="A17" s="143"/>
      <c r="B17" s="140"/>
      <c r="C17" s="46" t="s">
        <v>27</v>
      </c>
      <c r="D17" s="47" t="s">
        <v>26</v>
      </c>
      <c r="E17" s="135"/>
      <c r="F17" s="35"/>
      <c r="G17" s="143"/>
      <c r="H17" s="140"/>
      <c r="I17" s="46" t="s">
        <v>27</v>
      </c>
      <c r="J17" s="47" t="s">
        <v>26</v>
      </c>
      <c r="K17" s="135"/>
      <c r="L17" s="35"/>
      <c r="M17" s="143"/>
      <c r="N17" s="140"/>
      <c r="O17" s="46" t="s">
        <v>27</v>
      </c>
      <c r="P17" s="47" t="s">
        <v>26</v>
      </c>
      <c r="Q17" s="135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2" ht="13.5" thickBot="1" x14ac:dyDescent="0.25">
      <c r="A18" s="144"/>
      <c r="B18" s="141"/>
      <c r="C18" s="15" t="s">
        <v>12</v>
      </c>
      <c r="D18" s="16" t="s">
        <v>12</v>
      </c>
      <c r="E18" s="17" t="s">
        <v>12</v>
      </c>
      <c r="F18" s="36"/>
      <c r="G18" s="144"/>
      <c r="H18" s="141"/>
      <c r="I18" s="15" t="s">
        <v>0</v>
      </c>
      <c r="J18" s="16" t="s">
        <v>0</v>
      </c>
      <c r="K18" s="17" t="s">
        <v>0</v>
      </c>
      <c r="L18" s="36"/>
      <c r="M18" s="144"/>
      <c r="N18" s="141"/>
      <c r="O18" s="15" t="s">
        <v>0</v>
      </c>
      <c r="P18" s="16" t="s">
        <v>0</v>
      </c>
      <c r="Q18" s="17" t="s">
        <v>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2" ht="20.100000000000001" customHeight="1" x14ac:dyDescent="0.25">
      <c r="A19" s="142" t="s">
        <v>24</v>
      </c>
      <c r="B19" s="49">
        <v>-0.09</v>
      </c>
      <c r="C19" s="50" t="s">
        <v>21</v>
      </c>
      <c r="D19" s="51" t="s">
        <v>21</v>
      </c>
      <c r="E19" s="52"/>
      <c r="F19" s="53"/>
      <c r="G19" s="145" t="s">
        <v>24</v>
      </c>
      <c r="H19" s="49">
        <v>-0.09</v>
      </c>
      <c r="I19" s="50" t="s">
        <v>21</v>
      </c>
      <c r="J19" s="51" t="s">
        <v>21</v>
      </c>
      <c r="K19" s="54">
        <v>35</v>
      </c>
      <c r="L19" s="53"/>
      <c r="M19" s="145" t="s">
        <v>24</v>
      </c>
      <c r="N19" s="49">
        <v>-0.09</v>
      </c>
      <c r="O19" s="50" t="s">
        <v>21</v>
      </c>
      <c r="P19" s="51" t="s">
        <v>21</v>
      </c>
      <c r="Q19" s="54">
        <f>SUM(E19*K19)</f>
        <v>0</v>
      </c>
      <c r="R19" s="4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2" ht="20.100000000000001" customHeight="1" x14ac:dyDescent="0.25">
      <c r="A20" s="143"/>
      <c r="B20" s="55" t="s">
        <v>28</v>
      </c>
      <c r="C20" s="56" t="s">
        <v>21</v>
      </c>
      <c r="D20" s="57" t="s">
        <v>21</v>
      </c>
      <c r="E20" s="58"/>
      <c r="F20" s="53"/>
      <c r="G20" s="146"/>
      <c r="H20" s="55" t="s">
        <v>28</v>
      </c>
      <c r="I20" s="56" t="s">
        <v>21</v>
      </c>
      <c r="J20" s="57" t="s">
        <v>21</v>
      </c>
      <c r="K20" s="59">
        <v>15</v>
      </c>
      <c r="L20" s="53"/>
      <c r="M20" s="146"/>
      <c r="N20" s="55" t="s">
        <v>28</v>
      </c>
      <c r="O20" s="56" t="s">
        <v>21</v>
      </c>
      <c r="P20" s="57" t="s">
        <v>21</v>
      </c>
      <c r="Q20" s="59">
        <f t="shared" ref="Q20:Q23" si="0">SUM(E20*K20)</f>
        <v>0</v>
      </c>
      <c r="R20" s="4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2" ht="20.100000000000001" customHeight="1" x14ac:dyDescent="0.25">
      <c r="A21" s="143"/>
      <c r="B21" s="55" t="s">
        <v>29</v>
      </c>
      <c r="C21" s="56" t="s">
        <v>21</v>
      </c>
      <c r="D21" s="57" t="s">
        <v>21</v>
      </c>
      <c r="E21" s="58"/>
      <c r="F21" s="53"/>
      <c r="G21" s="146"/>
      <c r="H21" s="55" t="s">
        <v>29</v>
      </c>
      <c r="I21" s="56" t="s">
        <v>21</v>
      </c>
      <c r="J21" s="57" t="s">
        <v>21</v>
      </c>
      <c r="K21" s="59">
        <v>80</v>
      </c>
      <c r="L21" s="53"/>
      <c r="M21" s="146"/>
      <c r="N21" s="55" t="s">
        <v>29</v>
      </c>
      <c r="O21" s="56" t="s">
        <v>21</v>
      </c>
      <c r="P21" s="57" t="s">
        <v>21</v>
      </c>
      <c r="Q21" s="59">
        <f t="shared" si="0"/>
        <v>0</v>
      </c>
      <c r="R21" s="48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2" ht="20.100000000000001" customHeight="1" x14ac:dyDescent="0.25">
      <c r="A22" s="143"/>
      <c r="B22" s="55" t="s">
        <v>30</v>
      </c>
      <c r="C22" s="56" t="s">
        <v>21</v>
      </c>
      <c r="D22" s="57" t="s">
        <v>21</v>
      </c>
      <c r="E22" s="58"/>
      <c r="F22" s="53"/>
      <c r="G22" s="146"/>
      <c r="H22" s="55" t="s">
        <v>30</v>
      </c>
      <c r="I22" s="56" t="s">
        <v>21</v>
      </c>
      <c r="J22" s="57" t="s">
        <v>21</v>
      </c>
      <c r="K22" s="59">
        <v>165</v>
      </c>
      <c r="L22" s="53"/>
      <c r="M22" s="146"/>
      <c r="N22" s="55" t="s">
        <v>30</v>
      </c>
      <c r="O22" s="56" t="s">
        <v>21</v>
      </c>
      <c r="P22" s="57" t="s">
        <v>21</v>
      </c>
      <c r="Q22" s="59">
        <f t="shared" si="0"/>
        <v>0</v>
      </c>
      <c r="R22" s="4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2" ht="20.100000000000001" customHeight="1" thickBot="1" x14ac:dyDescent="0.3">
      <c r="A23" s="144"/>
      <c r="B23" s="60" t="s">
        <v>31</v>
      </c>
      <c r="C23" s="61" t="s">
        <v>21</v>
      </c>
      <c r="D23" s="62" t="s">
        <v>21</v>
      </c>
      <c r="E23" s="63"/>
      <c r="F23" s="53"/>
      <c r="G23" s="147"/>
      <c r="H23" s="60" t="s">
        <v>31</v>
      </c>
      <c r="I23" s="61" t="s">
        <v>21</v>
      </c>
      <c r="J23" s="62" t="s">
        <v>21</v>
      </c>
      <c r="K23" s="64">
        <v>55</v>
      </c>
      <c r="L23" s="53"/>
      <c r="M23" s="147"/>
      <c r="N23" s="60" t="s">
        <v>31</v>
      </c>
      <c r="O23" s="61" t="s">
        <v>21</v>
      </c>
      <c r="P23" s="62" t="s">
        <v>21</v>
      </c>
      <c r="Q23" s="64">
        <f t="shared" si="0"/>
        <v>0</v>
      </c>
      <c r="R23" s="4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2" ht="20.100000000000001" customHeight="1" x14ac:dyDescent="0.25">
      <c r="A24" s="142" t="s">
        <v>25</v>
      </c>
      <c r="B24" s="49" t="s">
        <v>30</v>
      </c>
      <c r="C24" s="65"/>
      <c r="D24" s="66"/>
      <c r="E24" s="54" t="s">
        <v>21</v>
      </c>
      <c r="F24" s="53"/>
      <c r="G24" s="145" t="s">
        <v>25</v>
      </c>
      <c r="H24" s="49" t="s">
        <v>30</v>
      </c>
      <c r="I24" s="50">
        <v>0</v>
      </c>
      <c r="J24" s="51">
        <v>30</v>
      </c>
      <c r="K24" s="54" t="s">
        <v>21</v>
      </c>
      <c r="L24" s="53"/>
      <c r="M24" s="145" t="s">
        <v>25</v>
      </c>
      <c r="N24" s="49" t="s">
        <v>30</v>
      </c>
      <c r="O24" s="50">
        <f>SUM(C24*I24)</f>
        <v>0</v>
      </c>
      <c r="P24" s="51">
        <f>SUM(D24*J24)</f>
        <v>0</v>
      </c>
      <c r="Q24" s="54" t="s">
        <v>21</v>
      </c>
      <c r="R24" s="4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2" ht="20.100000000000001" customHeight="1" x14ac:dyDescent="0.25">
      <c r="A25" s="143"/>
      <c r="B25" s="55" t="s">
        <v>31</v>
      </c>
      <c r="C25" s="67"/>
      <c r="D25" s="68"/>
      <c r="E25" s="59" t="s">
        <v>21</v>
      </c>
      <c r="F25" s="53"/>
      <c r="G25" s="146"/>
      <c r="H25" s="55" t="s">
        <v>31</v>
      </c>
      <c r="I25" s="56">
        <v>0</v>
      </c>
      <c r="J25" s="57">
        <v>70</v>
      </c>
      <c r="K25" s="59" t="s">
        <v>21</v>
      </c>
      <c r="L25" s="53"/>
      <c r="M25" s="146"/>
      <c r="N25" s="55" t="s">
        <v>31</v>
      </c>
      <c r="O25" s="56">
        <f t="shared" ref="O25:O28" si="1">SUM(C25*I25)</f>
        <v>0</v>
      </c>
      <c r="P25" s="57">
        <f t="shared" ref="P25:P28" si="2">SUM(D25*J25)</f>
        <v>0</v>
      </c>
      <c r="Q25" s="59" t="s">
        <v>21</v>
      </c>
      <c r="R25" s="48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2" ht="20.100000000000001" customHeight="1" x14ac:dyDescent="0.25">
      <c r="A26" s="143"/>
      <c r="B26" s="55" t="s">
        <v>13</v>
      </c>
      <c r="C26" s="69"/>
      <c r="D26" s="70"/>
      <c r="E26" s="59" t="s">
        <v>21</v>
      </c>
      <c r="F26" s="53"/>
      <c r="G26" s="146"/>
      <c r="H26" s="55" t="s">
        <v>13</v>
      </c>
      <c r="I26" s="71">
        <v>60</v>
      </c>
      <c r="J26" s="72">
        <v>0</v>
      </c>
      <c r="K26" s="59" t="s">
        <v>21</v>
      </c>
      <c r="L26" s="53"/>
      <c r="M26" s="146"/>
      <c r="N26" s="55" t="s">
        <v>13</v>
      </c>
      <c r="O26" s="71">
        <f t="shared" si="1"/>
        <v>0</v>
      </c>
      <c r="P26" s="72">
        <f t="shared" si="2"/>
        <v>0</v>
      </c>
      <c r="Q26" s="59" t="s">
        <v>21</v>
      </c>
      <c r="R26" s="4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2" ht="20.100000000000001" customHeight="1" thickBot="1" x14ac:dyDescent="0.3">
      <c r="A27" s="143"/>
      <c r="B27" s="60" t="s">
        <v>14</v>
      </c>
      <c r="C27" s="73"/>
      <c r="D27" s="74"/>
      <c r="E27" s="75" t="s">
        <v>21</v>
      </c>
      <c r="F27" s="53"/>
      <c r="G27" s="146"/>
      <c r="H27" s="60" t="s">
        <v>14</v>
      </c>
      <c r="I27" s="76">
        <v>1145</v>
      </c>
      <c r="J27" s="77">
        <v>310</v>
      </c>
      <c r="K27" s="75" t="s">
        <v>21</v>
      </c>
      <c r="L27" s="53"/>
      <c r="M27" s="146"/>
      <c r="N27" s="60" t="s">
        <v>14</v>
      </c>
      <c r="O27" s="76">
        <f t="shared" si="1"/>
        <v>0</v>
      </c>
      <c r="P27" s="77">
        <f t="shared" si="2"/>
        <v>0</v>
      </c>
      <c r="Q27" s="75" t="s">
        <v>21</v>
      </c>
      <c r="R27" s="4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2" ht="20.100000000000001" customHeight="1" thickBot="1" x14ac:dyDescent="0.3">
      <c r="A28" s="144"/>
      <c r="B28" s="78" t="s">
        <v>15</v>
      </c>
      <c r="C28" s="79"/>
      <c r="D28" s="80"/>
      <c r="E28" s="64" t="s">
        <v>21</v>
      </c>
      <c r="F28" s="53"/>
      <c r="G28" s="147"/>
      <c r="H28" s="78" t="s">
        <v>15</v>
      </c>
      <c r="I28" s="81">
        <v>1530</v>
      </c>
      <c r="J28" s="82">
        <v>1605</v>
      </c>
      <c r="K28" s="64" t="s">
        <v>21</v>
      </c>
      <c r="L28" s="83">
        <f>SUM(K19:K23,I24:I28,J24:J28)</f>
        <v>5100</v>
      </c>
      <c r="M28" s="147"/>
      <c r="N28" s="78" t="s">
        <v>15</v>
      </c>
      <c r="O28" s="81">
        <f t="shared" si="1"/>
        <v>0</v>
      </c>
      <c r="P28" s="82">
        <f t="shared" si="2"/>
        <v>0</v>
      </c>
      <c r="Q28" s="64" t="s">
        <v>21</v>
      </c>
      <c r="R28" s="37">
        <f>SUM(Q19:Q23,O24:O28,P24:P28)</f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2" ht="20.100000000000001" customHeight="1" x14ac:dyDescent="0.2">
      <c r="A29" s="18"/>
      <c r="B29" s="18"/>
      <c r="C29" s="19"/>
      <c r="D29" s="19"/>
      <c r="E29" s="19"/>
      <c r="F29" s="19"/>
      <c r="G29" s="18"/>
      <c r="H29" s="20"/>
      <c r="I29" s="1"/>
      <c r="J29" s="18"/>
      <c r="K29" s="18"/>
      <c r="L29" s="19"/>
      <c r="M29" s="18"/>
      <c r="N29" s="20"/>
      <c r="O29" s="1"/>
      <c r="P29" s="18"/>
      <c r="Q29" s="1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2" x14ac:dyDescent="0.2">
      <c r="A30" s="21"/>
      <c r="B30" s="136"/>
      <c r="C30" s="136"/>
      <c r="D30" s="22"/>
      <c r="I30" s="1"/>
      <c r="J30" s="38"/>
      <c r="K30" s="32"/>
      <c r="O30" s="1"/>
      <c r="P30" s="8"/>
      <c r="Q30" s="3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">
      <c r="A31" s="21"/>
      <c r="B31" s="43"/>
      <c r="C31" s="43"/>
      <c r="D31" s="22"/>
      <c r="I31" s="1"/>
      <c r="J31" s="8"/>
      <c r="K31" s="32"/>
      <c r="O31" s="1"/>
      <c r="P31" s="8"/>
      <c r="Q31" s="3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">
      <c r="A32" s="21"/>
      <c r="B32" s="43"/>
      <c r="C32" s="43"/>
      <c r="D32" s="22"/>
      <c r="I32" s="1"/>
      <c r="J32" s="8"/>
      <c r="K32" s="32"/>
      <c r="O32" s="1"/>
      <c r="P32" s="8"/>
      <c r="Q32" s="3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8" x14ac:dyDescent="0.2">
      <c r="A33" s="25"/>
      <c r="B33" s="1"/>
      <c r="C33" s="1"/>
      <c r="D33" s="1"/>
      <c r="E33" s="1"/>
      <c r="F33" s="1"/>
      <c r="G33" s="1"/>
      <c r="H33" s="1"/>
      <c r="I33" s="1"/>
      <c r="J33" s="24"/>
      <c r="K33" s="24"/>
      <c r="L33" s="1"/>
      <c r="M33" s="1"/>
      <c r="N33" s="1"/>
      <c r="O33" s="1"/>
      <c r="P33" s="24"/>
      <c r="Q33" s="24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8" ht="15.75" thickBot="1" x14ac:dyDescent="0.3">
      <c r="A34" s="1"/>
      <c r="B34" s="84" t="s">
        <v>32</v>
      </c>
      <c r="C34" s="1"/>
      <c r="D34" s="1"/>
      <c r="E34" s="1"/>
      <c r="F34" s="1"/>
      <c r="G34" s="1"/>
      <c r="H34" s="1"/>
      <c r="I34" s="1"/>
      <c r="J34" s="5"/>
      <c r="K34" s="1"/>
      <c r="L34" s="1"/>
      <c r="M34" s="1"/>
      <c r="N34" s="1"/>
      <c r="O34" s="1"/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8" ht="12.75" customHeight="1" x14ac:dyDescent="0.2">
      <c r="A35" s="1"/>
      <c r="B35" s="149">
        <f>SUM(R28)</f>
        <v>0</v>
      </c>
      <c r="C35" s="150"/>
      <c r="D35" s="151"/>
      <c r="E35" s="1"/>
      <c r="F35" s="1"/>
      <c r="G35" s="26"/>
      <c r="H35" s="1"/>
      <c r="I35" s="1"/>
      <c r="J35" s="1"/>
      <c r="K35" s="2"/>
      <c r="L35" s="1"/>
      <c r="M35" s="26"/>
      <c r="N35" s="1"/>
      <c r="O35" s="1"/>
      <c r="P35" s="1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8" ht="24.75" customHeight="1" thickBot="1" x14ac:dyDescent="0.25">
      <c r="A36" s="1"/>
      <c r="B36" s="152"/>
      <c r="C36" s="153"/>
      <c r="D36" s="154"/>
      <c r="E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8" ht="13.5" customHeight="1" thickBot="1" x14ac:dyDescent="0.25">
      <c r="A37" s="1"/>
      <c r="B37" s="1"/>
      <c r="C37" s="1"/>
      <c r="D37" s="1"/>
      <c r="E37" s="1"/>
      <c r="F37" s="1"/>
      <c r="G37" s="2"/>
      <c r="H37" s="2"/>
      <c r="I37" s="1"/>
      <c r="J37" s="2"/>
      <c r="K37" s="2"/>
      <c r="L37" s="1"/>
      <c r="M37" s="2"/>
      <c r="N37" s="2"/>
      <c r="O37" s="1"/>
      <c r="P37" s="2"/>
      <c r="Q37" s="2"/>
      <c r="R37" s="2"/>
      <c r="S37" s="1"/>
      <c r="T37" s="3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3.5" thickBot="1" x14ac:dyDescent="0.25">
      <c r="A38" s="1"/>
      <c r="B38" s="1"/>
      <c r="C38" s="1"/>
      <c r="D38" s="1"/>
      <c r="E38" s="1"/>
      <c r="F38" s="1"/>
      <c r="G38" s="2"/>
      <c r="H38" s="2"/>
      <c r="I38" s="1"/>
      <c r="J38" s="2"/>
      <c r="K38" s="2"/>
      <c r="L38" s="1"/>
      <c r="M38" s="2"/>
      <c r="N38" s="2"/>
      <c r="O38" s="1"/>
      <c r="P38" s="2"/>
      <c r="Q38" s="2"/>
      <c r="R38" s="24"/>
      <c r="S38" s="1"/>
      <c r="T38" s="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3.5" thickBot="1" x14ac:dyDescent="0.25">
      <c r="A39" s="27" t="s">
        <v>16</v>
      </c>
      <c r="B39" s="155"/>
      <c r="C39" s="156"/>
      <c r="D39" s="157"/>
      <c r="E39" s="1"/>
      <c r="F39" s="1"/>
      <c r="G39" s="2"/>
      <c r="H39" s="2"/>
      <c r="I39" s="1"/>
      <c r="J39" s="2"/>
      <c r="K39" s="2"/>
      <c r="L39" s="1"/>
      <c r="M39" s="2"/>
      <c r="N39" s="2"/>
      <c r="O39" s="1"/>
      <c r="P39" s="2"/>
      <c r="Q39" s="2"/>
      <c r="R39" s="24"/>
      <c r="S39" s="6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3.5" thickBot="1" x14ac:dyDescent="0.25">
      <c r="A40" s="1"/>
      <c r="B40" s="1"/>
      <c r="C40" s="1"/>
      <c r="D40" s="1"/>
      <c r="E40" s="1"/>
      <c r="F40" s="1"/>
      <c r="G40" s="2"/>
      <c r="H40" s="2"/>
      <c r="I40" s="1"/>
      <c r="J40" s="2"/>
      <c r="K40" s="2"/>
      <c r="L40" s="1"/>
      <c r="M40" s="2"/>
      <c r="N40" s="2"/>
      <c r="O40" s="1"/>
      <c r="P40" s="2"/>
      <c r="Q40" s="2"/>
      <c r="R40" s="24"/>
      <c r="S40" s="6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23.25" thickBot="1" x14ac:dyDescent="0.25">
      <c r="A41" s="28" t="s">
        <v>17</v>
      </c>
      <c r="B41" s="39"/>
      <c r="C41" s="29" t="s">
        <v>18</v>
      </c>
      <c r="D41" s="155"/>
      <c r="E41" s="156"/>
      <c r="F41" s="157"/>
      <c r="G41" s="44"/>
      <c r="H41" s="44"/>
      <c r="I41" s="2"/>
      <c r="J41" s="2"/>
      <c r="K41" s="2"/>
      <c r="L41" s="2"/>
      <c r="M41" s="44"/>
      <c r="N41" s="44"/>
      <c r="O41" s="2"/>
      <c r="P41" s="2"/>
      <c r="Q41" s="2"/>
      <c r="R41" s="2"/>
      <c r="S41" s="6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">
      <c r="A42" s="1"/>
      <c r="B42" s="1"/>
      <c r="C42" s="30"/>
      <c r="D42" s="1"/>
      <c r="E42" s="1"/>
      <c r="F42" s="1"/>
      <c r="G42" s="2"/>
      <c r="H42" s="2"/>
      <c r="I42" s="1"/>
      <c r="J42" s="2"/>
      <c r="K42" s="2"/>
      <c r="L42" s="1"/>
      <c r="M42" s="2"/>
      <c r="N42" s="2"/>
      <c r="O42" s="1"/>
      <c r="P42" s="2"/>
      <c r="Q42" s="2"/>
      <c r="R42" s="2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1"/>
      <c r="O43" s="1"/>
      <c r="P43" s="2"/>
      <c r="Q43" s="2"/>
      <c r="R43" s="2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1"/>
      <c r="M44" s="1"/>
      <c r="N44" s="1"/>
      <c r="O44" s="1"/>
      <c r="P44" s="2"/>
      <c r="Q44" s="2"/>
      <c r="R44" s="2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1"/>
      <c r="B45" s="1"/>
      <c r="C45" s="1"/>
      <c r="D45" s="158" t="s">
        <v>19</v>
      </c>
      <c r="E45" s="158"/>
      <c r="F45" s="158"/>
      <c r="G45" s="34"/>
      <c r="H45" s="34"/>
      <c r="I45" s="2"/>
      <c r="J45" s="2"/>
      <c r="K45" s="2"/>
      <c r="L45" s="2"/>
      <c r="M45" s="34"/>
      <c r="N45" s="34"/>
      <c r="O45" s="2"/>
      <c r="P45" s="2"/>
      <c r="Q45" s="2"/>
      <c r="R45" s="2"/>
      <c r="S45" s="1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1"/>
      <c r="B46" s="1"/>
      <c r="C46" s="1"/>
      <c r="D46" s="148" t="s">
        <v>20</v>
      </c>
      <c r="E46" s="148"/>
      <c r="F46" s="148"/>
      <c r="G46" s="33"/>
      <c r="H46" s="33"/>
      <c r="I46" s="2"/>
      <c r="J46" s="2"/>
      <c r="K46" s="2"/>
      <c r="L46" s="2"/>
      <c r="M46" s="33"/>
      <c r="N46" s="33"/>
      <c r="O46" s="2"/>
      <c r="P46" s="2"/>
      <c r="Q46" s="2"/>
      <c r="R46" s="2"/>
      <c r="S46" s="1"/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1"/>
      <c r="M47" s="1"/>
      <c r="N47" s="1"/>
      <c r="O47" s="1"/>
      <c r="P47" s="2"/>
      <c r="Q47" s="2"/>
      <c r="R47" s="2"/>
      <c r="S47" s="1"/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1"/>
      <c r="M48" s="1"/>
      <c r="N48" s="1"/>
      <c r="O48" s="1"/>
      <c r="P48" s="2"/>
      <c r="Q48" s="2"/>
      <c r="R48" s="2"/>
      <c r="S48" s="1"/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1"/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1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1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1"/>
      <c r="T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1"/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1"/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1"/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1"/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1"/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1"/>
      <c r="T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1"/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1"/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1"/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1"/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1"/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1"/>
      <c r="T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1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1"/>
      <c r="T77" s="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1"/>
      <c r="T81" s="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1"/>
      <c r="T107" s="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1"/>
      <c r="T108" s="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1"/>
      <c r="T109" s="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1"/>
      <c r="T110" s="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1"/>
      <c r="T111" s="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1"/>
      <c r="T112" s="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1"/>
      <c r="T113" s="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1"/>
      <c r="T114" s="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1"/>
      <c r="T115" s="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1"/>
      <c r="T116" s="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1"/>
      <c r="T117" s="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1"/>
      <c r="T118" s="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1"/>
      <c r="T119" s="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1"/>
      <c r="T120" s="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1"/>
      <c r="T121" s="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1"/>
      <c r="T122" s="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1"/>
      <c r="T123" s="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1"/>
      <c r="T124" s="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1"/>
      <c r="T125" s="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1"/>
      <c r="T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1"/>
      <c r="T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1"/>
      <c r="T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1"/>
      <c r="T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1"/>
      <c r="T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1"/>
      <c r="T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1"/>
      <c r="T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1"/>
      <c r="T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1"/>
      <c r="T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1"/>
      <c r="T135" s="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1"/>
      <c r="T136" s="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1"/>
      <c r="T137" s="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1"/>
      <c r="T138" s="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1"/>
      <c r="T139" s="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1"/>
      <c r="T140" s="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1"/>
      <c r="T141" s="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1"/>
      <c r="T142" s="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1"/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1"/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1"/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1"/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1"/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1"/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1"/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1"/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1"/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1"/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1"/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1"/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1"/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1"/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1"/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1"/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1"/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1"/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1"/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1"/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1"/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1"/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1"/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1"/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1"/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1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1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1"/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1"/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1"/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1"/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1"/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1"/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1"/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1"/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1"/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1"/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1"/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1"/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1"/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1"/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1"/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1"/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1"/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1"/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1"/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1"/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1"/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1"/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1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1"/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1"/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1"/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1"/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1"/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1"/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1"/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1"/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1"/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1"/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1"/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1"/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1"/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1"/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1"/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1"/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1"/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1"/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1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1"/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1"/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1"/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1"/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1"/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1"/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1"/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1"/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1"/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1"/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1"/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1"/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1"/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1"/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1"/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1"/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1"/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1"/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1"/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1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1"/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1"/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1"/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1"/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1"/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1"/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1"/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1"/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1"/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1"/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1"/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1"/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1"/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1"/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1"/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1"/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1"/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1"/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1"/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1"/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1"/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1"/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1"/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1"/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1"/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1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1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1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1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1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1"/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1"/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1"/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1"/>
      <c r="T265" s="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1"/>
      <c r="T266" s="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1"/>
      <c r="T267" s="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1"/>
      <c r="T268" s="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1"/>
      <c r="T269" s="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1"/>
      <c r="T270" s="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1"/>
      <c r="T271" s="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1"/>
      <c r="T272" s="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1"/>
      <c r="T273" s="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1"/>
      <c r="T274" s="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1"/>
      <c r="T275" s="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1"/>
      <c r="T276" s="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1"/>
      <c r="T277" s="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1"/>
      <c r="T278" s="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1"/>
      <c r="T279" s="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1"/>
      <c r="T280" s="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1"/>
      <c r="T281" s="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1"/>
      <c r="T282" s="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1"/>
      <c r="T283" s="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1"/>
      <c r="T284" s="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1"/>
      <c r="T285" s="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1"/>
      <c r="T286" s="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1"/>
      <c r="T287" s="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1"/>
      <c r="T288" s="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1"/>
      <c r="T289" s="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1"/>
      <c r="T290" s="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1"/>
      <c r="T291" s="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1"/>
      <c r="T292" s="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1"/>
      <c r="T293" s="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1"/>
      <c r="T294" s="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1"/>
      <c r="T295" s="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1"/>
      <c r="T296" s="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1"/>
      <c r="T297" s="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1"/>
      <c r="T298" s="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1"/>
      <c r="T299" s="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1"/>
      <c r="T300" s="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1"/>
      <c r="T301" s="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1"/>
      <c r="T302" s="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1"/>
      <c r="T303" s="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1"/>
      <c r="T304" s="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1"/>
      <c r="T305" s="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1"/>
      <c r="T306" s="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1"/>
      <c r="T307" s="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1"/>
      <c r="T308" s="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1"/>
      <c r="T309" s="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1"/>
      <c r="T310" s="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1"/>
      <c r="T311" s="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1"/>
      <c r="T312" s="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1"/>
      <c r="T313" s="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1"/>
      <c r="T314" s="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1"/>
      <c r="T315" s="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1"/>
      <c r="T316" s="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1"/>
      <c r="T317" s="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1"/>
      <c r="T318" s="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1"/>
      <c r="T319" s="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1"/>
      <c r="T320" s="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1"/>
      <c r="T321" s="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1"/>
      <c r="T322" s="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1"/>
      <c r="T323" s="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1"/>
      <c r="T324" s="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1"/>
      <c r="T325" s="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1"/>
      <c r="T326" s="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1"/>
      <c r="T327" s="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1"/>
      <c r="T328" s="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1"/>
      <c r="T329" s="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1"/>
      <c r="T330" s="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1"/>
      <c r="T331" s="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1"/>
      <c r="T332" s="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1"/>
      <c r="T333" s="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1"/>
      <c r="T334" s="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1"/>
      <c r="T335" s="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1"/>
      <c r="T336" s="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1"/>
      <c r="T337" s="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1"/>
      <c r="T338" s="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1"/>
      <c r="T339" s="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1"/>
      <c r="T340" s="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  <c r="S341" s="1"/>
      <c r="T341" s="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  <c r="S342" s="1"/>
      <c r="T342" s="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  <c r="S343" s="1"/>
      <c r="T343" s="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  <c r="S344" s="1"/>
      <c r="T344" s="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  <c r="S345" s="1"/>
      <c r="T345" s="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  <c r="S346" s="1"/>
      <c r="T346" s="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  <c r="S347" s="1"/>
      <c r="T347" s="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  <c r="S348" s="1"/>
      <c r="T348" s="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  <c r="S349" s="1"/>
      <c r="T349" s="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  <c r="S350" s="1"/>
      <c r="T350" s="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  <c r="S351" s="1"/>
      <c r="T351" s="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  <c r="S352" s="1"/>
      <c r="T352" s="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  <c r="S353" s="1"/>
      <c r="T353" s="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  <c r="S354" s="1"/>
      <c r="T354" s="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  <c r="S355" s="1"/>
      <c r="T355" s="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  <c r="S356" s="1"/>
      <c r="T356" s="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  <c r="S357" s="1"/>
      <c r="T357" s="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  <c r="S358" s="1"/>
      <c r="T358" s="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  <c r="S359" s="1"/>
      <c r="T359" s="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  <c r="S360" s="1"/>
      <c r="T360" s="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  <c r="S361" s="1"/>
      <c r="T361" s="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  <c r="S362" s="1"/>
      <c r="T362" s="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  <c r="S363" s="1"/>
      <c r="T363" s="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  <c r="S364" s="1"/>
      <c r="T364" s="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  <c r="S365" s="1"/>
      <c r="T365" s="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  <c r="S366" s="1"/>
      <c r="T366" s="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  <c r="S367" s="1"/>
      <c r="T367" s="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  <c r="S368" s="1"/>
      <c r="T368" s="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  <c r="S369" s="1"/>
      <c r="T369" s="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  <c r="S370" s="1"/>
      <c r="T370" s="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  <c r="S371" s="1"/>
      <c r="T371" s="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  <c r="S372" s="1"/>
      <c r="T372" s="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  <c r="S373" s="1"/>
      <c r="T373" s="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  <c r="S374" s="1"/>
      <c r="T374" s="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  <c r="S375" s="1"/>
      <c r="T375" s="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  <c r="S376" s="1"/>
      <c r="T376" s="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  <c r="S377" s="1"/>
      <c r="T377" s="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  <c r="S378" s="1"/>
      <c r="T378" s="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  <c r="S379" s="1"/>
      <c r="T379" s="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  <c r="S380" s="1"/>
      <c r="T380" s="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  <c r="S381" s="1"/>
      <c r="T381" s="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  <c r="S382" s="1"/>
      <c r="T382" s="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  <c r="S383" s="1"/>
      <c r="T383" s="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  <c r="S384" s="1"/>
      <c r="T384" s="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  <c r="S385" s="1"/>
      <c r="T385" s="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  <c r="S386" s="1"/>
      <c r="T386" s="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  <c r="S387" s="1"/>
      <c r="T387" s="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  <c r="S388" s="1"/>
      <c r="T388" s="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  <c r="S389" s="1"/>
      <c r="T389" s="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  <c r="S390" s="1"/>
      <c r="T390" s="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  <c r="S391" s="1"/>
      <c r="T391" s="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  <c r="S392" s="1"/>
      <c r="T392" s="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  <c r="S393" s="1"/>
      <c r="T393" s="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  <c r="S394" s="1"/>
      <c r="T394" s="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  <c r="S395" s="1"/>
      <c r="T395" s="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  <c r="S396" s="1"/>
      <c r="T396" s="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  <c r="S397" s="1"/>
      <c r="T397" s="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  <c r="S398" s="1"/>
      <c r="T398" s="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  <c r="S399" s="1"/>
      <c r="T399" s="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  <c r="S400" s="1"/>
      <c r="T400" s="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  <c r="S401" s="1"/>
      <c r="T401" s="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  <c r="S402" s="1"/>
      <c r="T402" s="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1"/>
      <c r="T403" s="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1"/>
      <c r="T404" s="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1"/>
      <c r="T405" s="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  <c r="S406" s="1"/>
      <c r="T406" s="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  <c r="S407" s="1"/>
      <c r="T407" s="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  <c r="S408" s="1"/>
      <c r="T408" s="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  <c r="S409" s="1"/>
      <c r="T409" s="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  <c r="S410" s="1"/>
      <c r="T410" s="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  <c r="S411" s="1"/>
      <c r="T411" s="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  <c r="S412" s="1"/>
      <c r="T412" s="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  <c r="S413" s="1"/>
      <c r="T413" s="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  <c r="S414" s="1"/>
      <c r="T414" s="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  <c r="S415" s="1"/>
      <c r="T415" s="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  <c r="S416" s="1"/>
      <c r="T416" s="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  <c r="S417" s="1"/>
      <c r="T417" s="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  <c r="S418" s="1"/>
      <c r="T418" s="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  <c r="S419" s="1"/>
      <c r="T419" s="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  <c r="S420" s="1"/>
      <c r="T420" s="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  <c r="S421" s="1"/>
      <c r="T421" s="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  <c r="S422" s="1"/>
      <c r="T422" s="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  <c r="S423" s="1"/>
      <c r="T423" s="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  <c r="S424" s="1"/>
      <c r="T424" s="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  <c r="S425" s="1"/>
      <c r="T425" s="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  <c r="S426" s="1"/>
      <c r="T426" s="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  <c r="S427" s="1"/>
      <c r="T427" s="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  <c r="S428" s="1"/>
      <c r="T428" s="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  <c r="S429" s="1"/>
      <c r="T429" s="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  <c r="S430" s="1"/>
      <c r="T430" s="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  <c r="S431" s="1"/>
      <c r="T431" s="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  <c r="S432" s="1"/>
      <c r="T432" s="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  <c r="S433" s="1"/>
      <c r="T433" s="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  <c r="S434" s="1"/>
      <c r="T434" s="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  <c r="S435" s="1"/>
      <c r="T435" s="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  <c r="S436" s="1"/>
      <c r="T436" s="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  <c r="S437" s="1"/>
      <c r="T437" s="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  <c r="S438" s="1"/>
      <c r="T438" s="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  <c r="S439" s="1"/>
      <c r="T439" s="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  <c r="S440" s="1"/>
      <c r="T440" s="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  <c r="S441" s="1"/>
      <c r="T441" s="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  <c r="S442" s="1"/>
      <c r="T442" s="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  <c r="S443" s="1"/>
      <c r="T443" s="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  <c r="S444" s="1"/>
      <c r="T444" s="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  <c r="S445" s="1"/>
      <c r="T445" s="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  <c r="S446" s="1"/>
      <c r="T446" s="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  <c r="S447" s="1"/>
      <c r="T447" s="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  <c r="S448" s="1"/>
      <c r="T448" s="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  <c r="S449" s="1"/>
      <c r="T449" s="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  <c r="S450" s="1"/>
      <c r="T450" s="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  <c r="S451" s="1"/>
      <c r="T451" s="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  <c r="S452" s="1"/>
      <c r="T452" s="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  <c r="S453" s="1"/>
      <c r="T453" s="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  <c r="S454" s="1"/>
      <c r="T454" s="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  <c r="S455" s="1"/>
      <c r="T455" s="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  <c r="S456" s="1"/>
      <c r="T456" s="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  <c r="S457" s="1"/>
      <c r="T457" s="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  <c r="S458" s="1"/>
      <c r="T458" s="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  <c r="S459" s="1"/>
      <c r="T459" s="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  <c r="S460" s="1"/>
      <c r="T460" s="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  <c r="S461" s="1"/>
      <c r="T461" s="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  <c r="S462" s="1"/>
      <c r="T462" s="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  <c r="S463" s="1"/>
      <c r="T463" s="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  <c r="S464" s="1"/>
      <c r="T464" s="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  <c r="S465" s="1"/>
      <c r="T465" s="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  <c r="S466" s="1"/>
      <c r="T466" s="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  <c r="S467" s="1"/>
      <c r="T467" s="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  <c r="S468" s="1"/>
      <c r="T468" s="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  <c r="S469" s="1"/>
      <c r="T469" s="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  <c r="S470" s="1"/>
      <c r="T470" s="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  <c r="S471" s="1"/>
      <c r="T471" s="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  <c r="S472" s="1"/>
      <c r="T472" s="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  <c r="S473" s="1"/>
      <c r="T473" s="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  <c r="S474" s="1"/>
      <c r="T474" s="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  <c r="S475" s="1"/>
      <c r="T475" s="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  <c r="S476" s="1"/>
      <c r="T476" s="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  <c r="S477" s="1"/>
      <c r="T477" s="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  <c r="S478" s="1"/>
      <c r="T478" s="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  <c r="S479" s="1"/>
      <c r="T479" s="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  <c r="S480" s="1"/>
      <c r="T480" s="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  <c r="S481" s="1"/>
      <c r="T481" s="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  <c r="S482" s="1"/>
      <c r="T482" s="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  <c r="S483" s="1"/>
      <c r="T483" s="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  <c r="S484" s="1"/>
      <c r="T484" s="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  <c r="S485" s="1"/>
      <c r="T485" s="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  <c r="S486" s="1"/>
      <c r="T486" s="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  <c r="S487" s="1"/>
      <c r="T487" s="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  <c r="S488" s="1"/>
      <c r="T488" s="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  <c r="S489" s="1"/>
      <c r="T489" s="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  <c r="S490" s="1"/>
      <c r="T490" s="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  <c r="S491" s="1"/>
      <c r="T491" s="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  <c r="S492" s="1"/>
      <c r="T492" s="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  <c r="S493" s="1"/>
      <c r="T493" s="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  <c r="S494" s="1"/>
      <c r="T494" s="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  <c r="S495" s="1"/>
      <c r="T495" s="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  <c r="S496" s="1"/>
      <c r="T496" s="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  <c r="S497" s="1"/>
      <c r="T497" s="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  <c r="S498" s="1"/>
      <c r="T498" s="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  <c r="S499" s="1"/>
      <c r="T499" s="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  <c r="S500" s="1"/>
      <c r="T500" s="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  <c r="S501" s="1"/>
      <c r="T501" s="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  <c r="S502" s="1"/>
      <c r="T502" s="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  <c r="S503" s="1"/>
      <c r="T503" s="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  <c r="S504" s="1"/>
      <c r="T504" s="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  <c r="S505" s="1"/>
      <c r="T505" s="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  <c r="S506" s="1"/>
      <c r="T506" s="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  <c r="S507" s="1"/>
      <c r="T507" s="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  <c r="S508" s="1"/>
      <c r="T508" s="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  <c r="S509" s="1"/>
      <c r="T509" s="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  <c r="S510" s="1"/>
      <c r="T510" s="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  <c r="S511" s="1"/>
      <c r="T511" s="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  <c r="S512" s="1"/>
      <c r="T512" s="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  <c r="S513" s="1"/>
      <c r="T513" s="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  <c r="S514" s="1"/>
      <c r="T514" s="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  <c r="S515" s="1"/>
      <c r="T515" s="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1:4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  <c r="S516" s="1"/>
      <c r="T516" s="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1:4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  <c r="S517" s="1"/>
      <c r="T517" s="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1:4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  <c r="S518" s="1"/>
      <c r="T518" s="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1:4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  <c r="S519" s="1"/>
      <c r="T519" s="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1:4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  <c r="S520" s="1"/>
      <c r="T520" s="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1:4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  <c r="S521" s="1"/>
      <c r="T521" s="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1:4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  <c r="S522" s="1"/>
      <c r="T522" s="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1:4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  <c r="S523" s="1"/>
      <c r="T523" s="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1:4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  <c r="S524" s="1"/>
      <c r="T524" s="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1:4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  <c r="S525" s="1"/>
      <c r="T525" s="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1:4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  <c r="S526" s="1"/>
      <c r="T526" s="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1:4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  <c r="S527" s="1"/>
      <c r="T527" s="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1:4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  <c r="S528" s="1"/>
      <c r="T528" s="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1:4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  <c r="S529" s="1"/>
      <c r="T529" s="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1:4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  <c r="S530" s="1"/>
      <c r="T530" s="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1:4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  <c r="S531" s="1"/>
      <c r="T531" s="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1:4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  <c r="S532" s="1"/>
      <c r="T532" s="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  <c r="S533" s="1"/>
      <c r="T533" s="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1:4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  <c r="S534" s="1"/>
      <c r="T534" s="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1:4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  <c r="S535" s="1"/>
      <c r="T535" s="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1:4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  <c r="S536" s="1"/>
      <c r="T536" s="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1:4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  <c r="S537" s="1"/>
      <c r="T537" s="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1:4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  <c r="S538" s="1"/>
      <c r="T538" s="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1:4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  <c r="S539" s="1"/>
      <c r="T539" s="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1:4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  <c r="S540" s="1"/>
      <c r="T540" s="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1:4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  <c r="S541" s="1"/>
      <c r="T541" s="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1:4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  <c r="S542" s="1"/>
      <c r="T542" s="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1:4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  <c r="S543" s="1"/>
      <c r="T543" s="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1:4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  <c r="S544" s="1"/>
      <c r="T544" s="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1:4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  <c r="S545" s="1"/>
      <c r="T545" s="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1:4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  <c r="S546" s="1"/>
      <c r="T546" s="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1:4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  <c r="S547" s="1"/>
      <c r="T547" s="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1:4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  <c r="S548" s="1"/>
      <c r="T548" s="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1:4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  <c r="S549" s="1"/>
      <c r="T549" s="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1:4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  <c r="S550" s="1"/>
      <c r="T550" s="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1:4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  <c r="S551" s="1"/>
      <c r="T551" s="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1:4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  <c r="S552" s="1"/>
      <c r="T552" s="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1:4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  <c r="S553" s="1"/>
      <c r="T553" s="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1:4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  <c r="S554" s="1"/>
      <c r="T554" s="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1:4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  <c r="S555" s="1"/>
      <c r="T555" s="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1:4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  <c r="S556" s="1"/>
      <c r="T556" s="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1:4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  <c r="S557" s="1"/>
      <c r="T557" s="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1:4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  <c r="S558" s="1"/>
      <c r="T558" s="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1:4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  <c r="S559" s="1"/>
      <c r="T559" s="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1:4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  <c r="S560" s="1"/>
      <c r="T560" s="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1:4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  <c r="S561" s="1"/>
      <c r="T561" s="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1:4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  <c r="S562" s="1"/>
      <c r="T562" s="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1:4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  <c r="S563" s="1"/>
      <c r="T563" s="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1:4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  <c r="S564" s="1"/>
      <c r="T564" s="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1:4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  <c r="S565" s="1"/>
      <c r="T565" s="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1:4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  <c r="S566" s="1"/>
      <c r="T566" s="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1:4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  <c r="S567" s="1"/>
      <c r="T567" s="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1:4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  <c r="S568" s="1"/>
      <c r="T568" s="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1:4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  <c r="S569" s="1"/>
      <c r="T569" s="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1:4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  <c r="S570" s="1"/>
      <c r="T570" s="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1:4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  <c r="S571" s="1"/>
      <c r="T571" s="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1:4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  <c r="S572" s="1"/>
      <c r="T572" s="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1:4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  <c r="S573" s="1"/>
      <c r="T573" s="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1:4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  <c r="S574" s="1"/>
      <c r="T574" s="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1:4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  <c r="S575" s="1"/>
      <c r="T575" s="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1:4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  <c r="S576" s="1"/>
      <c r="T576" s="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1:4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  <c r="S577" s="1"/>
      <c r="T577" s="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1:4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  <c r="S578" s="1"/>
      <c r="T578" s="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1:4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  <c r="S579" s="1"/>
      <c r="T579" s="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1:4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  <c r="S580" s="1"/>
      <c r="T580" s="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  <c r="S581" s="1"/>
      <c r="T581" s="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1:4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  <c r="S582" s="1"/>
      <c r="T582" s="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1:4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  <c r="S583" s="1"/>
      <c r="T583" s="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1:4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  <c r="S584" s="1"/>
      <c r="T584" s="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1:4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  <c r="S585" s="1"/>
      <c r="T585" s="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1:4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  <c r="S586" s="1"/>
      <c r="T586" s="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1:4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  <c r="S587" s="1"/>
      <c r="T587" s="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1:4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  <c r="S588" s="1"/>
      <c r="T588" s="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1:4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  <c r="S589" s="1"/>
      <c r="T589" s="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1:4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  <c r="S590" s="1"/>
      <c r="T590" s="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1:4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  <c r="S591" s="1"/>
      <c r="T591" s="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1:4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  <c r="S592" s="1"/>
      <c r="T592" s="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1:4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  <c r="S593" s="1"/>
      <c r="T593" s="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1:4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  <c r="S594" s="1"/>
      <c r="T594" s="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1:4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  <c r="S595" s="1"/>
      <c r="T595" s="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1:4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  <c r="S596" s="1"/>
      <c r="T596" s="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1:4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  <c r="S597" s="1"/>
      <c r="T597" s="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1:4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  <c r="S598" s="1"/>
      <c r="T598" s="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1:4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  <c r="S599" s="1"/>
      <c r="T599" s="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1:4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  <c r="S600" s="1"/>
      <c r="T600" s="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1:4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  <c r="S601" s="1"/>
      <c r="T601" s="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1:4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  <c r="S602" s="1"/>
      <c r="T602" s="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1:4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  <c r="S603" s="1"/>
      <c r="T603" s="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1:4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  <c r="S604" s="1"/>
      <c r="T604" s="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1:4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  <c r="S605" s="1"/>
      <c r="T605" s="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1:4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  <c r="S606" s="1"/>
      <c r="T606" s="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1:4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  <c r="S607" s="1"/>
      <c r="T607" s="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1:4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  <c r="S608" s="1"/>
      <c r="T608" s="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1:4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  <c r="S609" s="1"/>
      <c r="T609" s="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1:4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  <c r="S610" s="1"/>
      <c r="T610" s="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1:4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  <c r="S611" s="1"/>
      <c r="T611" s="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1:4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  <c r="S612" s="1"/>
      <c r="T612" s="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1:4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  <c r="S613" s="1"/>
      <c r="T613" s="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1:4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  <c r="S614" s="1"/>
      <c r="T614" s="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1:4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  <c r="S615" s="1"/>
      <c r="T615" s="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1:4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  <c r="S616" s="1"/>
      <c r="T616" s="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1:4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  <c r="S617" s="1"/>
      <c r="T617" s="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1:4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  <c r="S618" s="1"/>
      <c r="T618" s="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1:4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  <c r="S619" s="1"/>
      <c r="T619" s="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1:4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  <c r="S620" s="1"/>
      <c r="T620" s="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1:4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  <c r="S621" s="1"/>
      <c r="T621" s="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1:4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  <c r="S622" s="1"/>
      <c r="T622" s="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1:4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  <c r="S623" s="1"/>
      <c r="T623" s="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1:4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  <c r="S624" s="1"/>
      <c r="T624" s="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1:4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  <c r="S625" s="1"/>
      <c r="T625" s="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1:4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  <c r="S626" s="1"/>
      <c r="T626" s="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1:4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  <c r="S627" s="1"/>
      <c r="T627" s="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1:4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  <c r="S628" s="1"/>
      <c r="T628" s="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1:4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  <c r="S629" s="1"/>
      <c r="T629" s="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1:4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  <c r="S630" s="1"/>
      <c r="T630" s="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1:4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  <c r="S631" s="1"/>
      <c r="T631" s="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1:4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  <c r="S632" s="1"/>
      <c r="T632" s="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1:4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  <c r="S633" s="1"/>
      <c r="T633" s="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1:4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  <c r="S634" s="1"/>
      <c r="T634" s="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1:4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  <c r="S635" s="1"/>
      <c r="T635" s="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1:4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  <c r="S636" s="1"/>
      <c r="T636" s="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1:4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  <c r="S637" s="1"/>
      <c r="T637" s="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1:4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  <c r="S638" s="1"/>
      <c r="T638" s="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1:4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  <c r="S639" s="1"/>
      <c r="T639" s="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1:4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  <c r="S640" s="1"/>
      <c r="T640" s="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1:4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  <c r="S641" s="1"/>
      <c r="T641" s="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1:4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  <c r="S642" s="1"/>
      <c r="T642" s="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1:4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  <c r="S643" s="1"/>
      <c r="T643" s="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1:4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  <c r="S644" s="1"/>
      <c r="T644" s="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1:4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  <c r="S645" s="1"/>
      <c r="T645" s="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1:4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  <c r="S646" s="1"/>
      <c r="T646" s="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1:4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  <c r="S647" s="1"/>
      <c r="T647" s="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1:4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  <c r="S648" s="1"/>
      <c r="T648" s="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1:4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  <c r="S649" s="1"/>
      <c r="T649" s="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1:4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  <c r="S650" s="1"/>
      <c r="T650" s="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1:4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  <c r="S651" s="1"/>
      <c r="T651" s="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1:4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  <c r="S652" s="1"/>
      <c r="T652" s="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1:4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  <c r="S653" s="1"/>
      <c r="T653" s="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1:4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  <c r="S654" s="1"/>
      <c r="T654" s="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1:4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  <c r="S655" s="1"/>
      <c r="T655" s="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1:4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  <c r="S656" s="1"/>
      <c r="T656" s="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1:4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  <c r="S657" s="1"/>
      <c r="T657" s="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1:4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  <c r="S658" s="1"/>
      <c r="T658" s="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1:4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  <c r="S659" s="1"/>
      <c r="T659" s="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1:4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  <c r="S660" s="1"/>
      <c r="T660" s="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1:4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  <c r="S661" s="1"/>
      <c r="T661" s="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1:4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  <c r="S662" s="1"/>
      <c r="T662" s="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1:4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  <c r="S663" s="1"/>
      <c r="T663" s="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1:4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  <c r="S664" s="1"/>
      <c r="T664" s="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1:4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  <c r="S665" s="1"/>
      <c r="T665" s="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1:4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  <c r="S666" s="1"/>
      <c r="T666" s="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1:4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  <c r="S667" s="1"/>
      <c r="T667" s="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1:4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  <c r="S668" s="1"/>
      <c r="T668" s="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1:4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  <c r="S669" s="1"/>
      <c r="T669" s="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1:4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  <c r="S670" s="1"/>
      <c r="T670" s="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1:4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  <c r="S671" s="1"/>
      <c r="T671" s="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1:4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  <c r="S672" s="1"/>
      <c r="T672" s="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1:4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  <c r="S673" s="1"/>
      <c r="T673" s="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1:4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  <c r="S674" s="1"/>
      <c r="T674" s="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1:4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  <c r="S675" s="1"/>
      <c r="T675" s="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1:4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  <c r="S676" s="1"/>
      <c r="T676" s="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1:4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  <c r="S677" s="1"/>
      <c r="T677" s="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1:4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  <c r="S678" s="1"/>
      <c r="T678" s="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1:4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  <c r="S679" s="1"/>
      <c r="T679" s="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1:4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  <c r="S680" s="1"/>
      <c r="T680" s="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1:4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  <c r="S681" s="1"/>
      <c r="T681" s="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1:4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  <c r="S682" s="1"/>
      <c r="T682" s="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1:4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  <c r="S683" s="1"/>
      <c r="T683" s="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1:4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  <c r="S684" s="1"/>
      <c r="T684" s="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1:4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  <c r="S685" s="1"/>
      <c r="T685" s="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1:4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  <c r="S686" s="1"/>
      <c r="T686" s="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1:4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  <c r="S687" s="1"/>
      <c r="T687" s="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1:4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  <c r="S688" s="1"/>
      <c r="T688" s="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1:4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  <c r="S689" s="1"/>
      <c r="T689" s="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1:4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  <c r="S690" s="1"/>
      <c r="T690" s="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1:4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  <c r="S691" s="1"/>
      <c r="T691" s="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1:4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  <c r="S692" s="1"/>
      <c r="T692" s="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1:4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  <c r="S693" s="1"/>
      <c r="T693" s="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1:4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  <c r="S694" s="1"/>
      <c r="T694" s="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1:4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  <c r="S695" s="1"/>
      <c r="T695" s="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1:4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  <c r="S696" s="1"/>
      <c r="T696" s="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1:4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  <c r="S697" s="1"/>
      <c r="T697" s="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1:4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  <c r="S698" s="1"/>
      <c r="T698" s="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1:4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  <c r="S699" s="1"/>
      <c r="T699" s="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1:4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  <c r="S700" s="1"/>
      <c r="T700" s="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1:4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  <c r="S701" s="1"/>
      <c r="T701" s="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1:4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  <c r="S702" s="1"/>
      <c r="T702" s="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1:4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  <c r="S703" s="1"/>
      <c r="T703" s="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1:4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  <c r="S704" s="1"/>
      <c r="T704" s="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1:4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  <c r="S705" s="1"/>
      <c r="T705" s="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1:4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  <c r="S706" s="1"/>
      <c r="T706" s="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1:4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  <c r="S707" s="1"/>
      <c r="T707" s="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1:4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  <c r="S708" s="1"/>
      <c r="T708" s="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1:4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  <c r="S709" s="1"/>
      <c r="T709" s="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1:4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  <c r="S710" s="1"/>
      <c r="T710" s="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1:4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  <c r="S711" s="1"/>
      <c r="T711" s="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1:4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  <c r="S712" s="1"/>
      <c r="T712" s="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1:4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  <c r="S713" s="1"/>
      <c r="T713" s="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1:4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  <c r="S714" s="1"/>
      <c r="T714" s="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1:4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  <c r="S715" s="1"/>
      <c r="T715" s="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1:4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  <c r="S716" s="1"/>
      <c r="T716" s="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1:4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  <c r="S717" s="1"/>
      <c r="T717" s="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1:4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  <c r="S718" s="1"/>
      <c r="T718" s="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1:4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  <c r="S719" s="1"/>
      <c r="T719" s="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1:4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  <c r="S720" s="1"/>
      <c r="T720" s="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1:4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  <c r="S721" s="1"/>
      <c r="T721" s="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1:4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  <c r="S722" s="1"/>
      <c r="T722" s="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1:4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  <c r="S723" s="1"/>
      <c r="T723" s="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1:4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  <c r="S724" s="1"/>
      <c r="T724" s="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1:4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  <c r="S725" s="1"/>
      <c r="T725" s="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1:4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  <c r="S726" s="1"/>
      <c r="T726" s="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1:4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  <c r="S727" s="1"/>
      <c r="T727" s="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1:4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  <c r="S728" s="1"/>
      <c r="T728" s="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1:4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  <c r="S729" s="1"/>
      <c r="T729" s="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1:4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  <c r="S730" s="1"/>
      <c r="T730" s="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1:4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  <c r="S731" s="1"/>
      <c r="T731" s="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1:4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  <c r="S732" s="1"/>
      <c r="T732" s="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1:4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  <c r="S733" s="1"/>
      <c r="T733" s="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1:4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  <c r="S734" s="1"/>
      <c r="T734" s="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1:4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  <c r="S735" s="1"/>
      <c r="T735" s="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1:4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  <c r="S736" s="1"/>
      <c r="T736" s="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1:4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  <c r="S737" s="1"/>
      <c r="T737" s="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1:4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  <c r="S738" s="1"/>
      <c r="T738" s="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1:4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  <c r="S739" s="1"/>
      <c r="T739" s="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1:4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  <c r="S740" s="1"/>
      <c r="T740" s="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1:4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  <c r="S741" s="1"/>
      <c r="T741" s="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1:4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  <c r="S742" s="1"/>
      <c r="T742" s="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1:4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  <c r="S743" s="1"/>
      <c r="T743" s="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1:4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  <c r="S744" s="1"/>
      <c r="T744" s="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1:4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  <c r="S745" s="1"/>
      <c r="T745" s="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1:4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  <c r="S746" s="1"/>
      <c r="T746" s="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1:4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  <c r="S747" s="1"/>
      <c r="T747" s="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1:4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  <c r="S748" s="1"/>
      <c r="T748" s="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1:4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  <c r="S749" s="1"/>
      <c r="T749" s="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1:4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  <c r="S750" s="1"/>
      <c r="T750" s="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1:4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  <c r="S751" s="1"/>
      <c r="T751" s="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1:4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  <c r="S752" s="1"/>
      <c r="T752" s="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1:4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  <c r="S753" s="1"/>
      <c r="T753" s="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1:4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  <c r="S754" s="1"/>
      <c r="T754" s="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1:4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  <c r="S755" s="1"/>
      <c r="T755" s="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1:4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  <c r="S756" s="1"/>
      <c r="T756" s="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1:4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  <c r="S757" s="1"/>
      <c r="T757" s="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1:4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  <c r="S758" s="1"/>
      <c r="T758" s="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1:4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  <c r="S759" s="1"/>
      <c r="T759" s="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1:4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  <c r="S760" s="1"/>
      <c r="T760" s="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1:4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  <c r="S761" s="1"/>
      <c r="T761" s="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1:4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  <c r="S762" s="1"/>
      <c r="T762" s="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1:4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  <c r="S763" s="1"/>
      <c r="T763" s="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1:4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  <c r="S764" s="1"/>
      <c r="T764" s="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1:4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  <c r="S765" s="1"/>
      <c r="T765" s="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1:4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  <c r="S766" s="1"/>
      <c r="T766" s="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1:4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  <c r="S767" s="1"/>
      <c r="T767" s="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1:4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  <c r="S768" s="1"/>
      <c r="T768" s="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1:4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  <c r="S769" s="1"/>
      <c r="T769" s="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1:4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  <c r="S770" s="1"/>
      <c r="T770" s="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spans="1:4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  <c r="S771" s="1"/>
      <c r="T771" s="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spans="1:4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  <c r="S772" s="1"/>
      <c r="T772" s="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spans="1:4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  <c r="S773" s="1"/>
      <c r="T773" s="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spans="1:4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  <c r="S774" s="1"/>
      <c r="T774" s="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spans="1:4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  <c r="S775" s="1"/>
      <c r="T775" s="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spans="1:4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  <c r="S776" s="1"/>
      <c r="T776" s="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spans="1:4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  <c r="S777" s="1"/>
      <c r="T777" s="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spans="1:4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  <c r="S778" s="1"/>
      <c r="T778" s="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spans="1:4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  <c r="S779" s="1"/>
      <c r="T779" s="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spans="1:4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  <c r="S780" s="1"/>
      <c r="T780" s="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spans="1:4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  <c r="S781" s="1"/>
      <c r="T781" s="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spans="1:4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  <c r="S782" s="1"/>
      <c r="T782" s="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spans="1:4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  <c r="S783" s="1"/>
      <c r="T783" s="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spans="1:4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  <c r="S784" s="1"/>
      <c r="T784" s="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spans="1:4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  <c r="S785" s="1"/>
      <c r="T785" s="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spans="1:4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  <c r="S786" s="1"/>
      <c r="T786" s="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spans="1:4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  <c r="S787" s="1"/>
      <c r="T787" s="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spans="1:4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  <c r="S788" s="1"/>
      <c r="T788" s="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spans="1:48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  <c r="S789" s="1"/>
      <c r="T789" s="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spans="1:48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  <c r="S790" s="1"/>
      <c r="T790" s="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spans="1:48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  <c r="S791" s="1"/>
      <c r="T791" s="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spans="1:48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  <c r="S792" s="1"/>
      <c r="T792" s="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spans="1:48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  <c r="S793" s="1"/>
      <c r="T793" s="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spans="1:48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  <c r="S794" s="1"/>
      <c r="T794" s="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spans="1:48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  <c r="S795" s="1"/>
      <c r="T795" s="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spans="1:48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  <c r="S796" s="1"/>
      <c r="T796" s="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spans="1:48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  <c r="S797" s="1"/>
      <c r="T797" s="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spans="1:48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  <c r="S798" s="1"/>
      <c r="T798" s="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spans="1:48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  <c r="S799" s="1"/>
      <c r="T799" s="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spans="1:48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  <c r="S800" s="1"/>
      <c r="T800" s="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spans="1:48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  <c r="S801" s="1"/>
      <c r="T801" s="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spans="1:48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  <c r="S802" s="1"/>
      <c r="T802" s="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spans="1:48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  <c r="S803" s="1"/>
      <c r="T803" s="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spans="1:48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  <c r="S804" s="1"/>
      <c r="T804" s="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spans="1:48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  <c r="S805" s="1"/>
      <c r="T805" s="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spans="1:48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  <c r="S806" s="1"/>
      <c r="T806" s="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spans="1:48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  <c r="S807" s="1"/>
      <c r="T807" s="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spans="1:48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  <c r="S808" s="1"/>
      <c r="T808" s="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spans="1:48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  <c r="S809" s="1"/>
      <c r="T809" s="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spans="1:48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  <c r="S810" s="1"/>
      <c r="T810" s="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spans="1:48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  <c r="S811" s="1"/>
      <c r="T811" s="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spans="1:48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  <c r="S812" s="1"/>
      <c r="T812" s="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spans="1:48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  <c r="S813" s="1"/>
      <c r="T813" s="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spans="1:48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  <c r="S814" s="1"/>
      <c r="T814" s="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spans="1:48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  <c r="S815" s="1"/>
      <c r="T815" s="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spans="1:48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  <c r="S816" s="1"/>
      <c r="T816" s="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spans="1:48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  <c r="S817" s="1"/>
      <c r="T817" s="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spans="1:48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  <c r="S818" s="1"/>
      <c r="T818" s="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spans="1:48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  <c r="S819" s="1"/>
      <c r="T819" s="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spans="1:48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  <c r="S820" s="1"/>
      <c r="T820" s="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spans="1:48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  <c r="S821" s="1"/>
      <c r="T821" s="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spans="1:48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  <c r="S822" s="1"/>
      <c r="T822" s="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spans="1:48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  <c r="S823" s="1"/>
      <c r="T823" s="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spans="1:48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  <c r="S824" s="1"/>
      <c r="T824" s="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spans="1:48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  <c r="S825" s="1"/>
      <c r="T825" s="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spans="1:48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  <c r="S826" s="1"/>
      <c r="T826" s="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spans="1:48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  <c r="S827" s="1"/>
      <c r="T827" s="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spans="1:48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  <c r="S828" s="1"/>
      <c r="T828" s="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spans="1:48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  <c r="S829" s="1"/>
      <c r="T829" s="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spans="1:48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  <c r="S830" s="1"/>
      <c r="T830" s="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spans="1:48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  <c r="S831" s="1"/>
      <c r="T831" s="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spans="1:48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  <c r="S832" s="1"/>
      <c r="T832" s="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spans="1:48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  <c r="S833" s="1"/>
      <c r="T833" s="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spans="1:48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  <c r="S834" s="1"/>
      <c r="T834" s="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spans="1:48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  <c r="S835" s="1"/>
      <c r="T835" s="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spans="1:48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  <c r="S836" s="1"/>
      <c r="T836" s="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spans="1:48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  <c r="S837" s="1"/>
      <c r="T837" s="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spans="1:48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  <c r="S838" s="1"/>
      <c r="T838" s="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spans="1:48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  <c r="S839" s="1"/>
      <c r="T839" s="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spans="1:48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  <c r="S840" s="1"/>
      <c r="T840" s="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spans="1:48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  <c r="S841" s="1"/>
      <c r="T841" s="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spans="1:48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  <c r="S842" s="1"/>
      <c r="T842" s="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spans="1:48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  <c r="S843" s="1"/>
      <c r="T843" s="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spans="1:48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  <c r="S844" s="1"/>
      <c r="T844" s="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spans="1:48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  <c r="S845" s="1"/>
      <c r="T845" s="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spans="1:48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  <c r="S846" s="1"/>
      <c r="T846" s="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spans="1:48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  <c r="S847" s="1"/>
      <c r="T847" s="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spans="1:48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  <c r="S848" s="1"/>
      <c r="T848" s="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spans="1:48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  <c r="S849" s="1"/>
      <c r="T849" s="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spans="1:48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  <c r="S850" s="1"/>
      <c r="T850" s="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spans="1:48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  <c r="S851" s="1"/>
      <c r="T851" s="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spans="1:48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  <c r="S852" s="1"/>
      <c r="T852" s="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spans="1:48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  <c r="S853" s="1"/>
      <c r="T853" s="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spans="1:48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  <c r="S854" s="1"/>
      <c r="T854" s="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spans="1:48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  <c r="S855" s="1"/>
      <c r="T855" s="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spans="1:48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  <c r="S856" s="1"/>
      <c r="T856" s="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spans="1:48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  <c r="S857" s="1"/>
      <c r="T857" s="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spans="1:48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  <c r="S858" s="1"/>
      <c r="T858" s="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spans="1:48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  <c r="S859" s="1"/>
      <c r="T859" s="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spans="1:48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  <c r="S860" s="1"/>
      <c r="T860" s="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spans="1:48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  <c r="S861" s="1"/>
      <c r="T861" s="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spans="1:48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  <c r="S862" s="1"/>
      <c r="T862" s="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spans="1:48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  <c r="S863" s="1"/>
      <c r="T863" s="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spans="1:48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  <c r="S864" s="1"/>
      <c r="T864" s="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spans="1:48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  <c r="S865" s="1"/>
      <c r="T865" s="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spans="1:48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  <c r="S866" s="1"/>
      <c r="T866" s="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spans="1:48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  <c r="S867" s="1"/>
      <c r="T867" s="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spans="1:48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  <c r="S868" s="1"/>
      <c r="T868" s="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spans="1:48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  <c r="S869" s="1"/>
      <c r="T869" s="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spans="1:48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  <c r="S870" s="1"/>
      <c r="T870" s="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spans="1:48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  <c r="S871" s="1"/>
      <c r="T871" s="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spans="1:48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  <c r="S872" s="1"/>
      <c r="T872" s="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spans="1:48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  <c r="S873" s="1"/>
      <c r="T873" s="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spans="1:48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  <c r="S874" s="1"/>
      <c r="T874" s="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spans="1:48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  <c r="S875" s="1"/>
      <c r="T875" s="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spans="1:48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  <c r="S876" s="1"/>
      <c r="T876" s="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spans="1:48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  <c r="S877" s="1"/>
      <c r="T877" s="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spans="1:48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  <c r="S878" s="1"/>
      <c r="T878" s="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spans="1:48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  <c r="S879" s="1"/>
      <c r="T879" s="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spans="1:48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  <c r="S880" s="1"/>
      <c r="T880" s="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spans="1:48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  <c r="S881" s="1"/>
      <c r="T881" s="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spans="1:48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  <c r="S882" s="1"/>
      <c r="T882" s="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spans="1:48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  <c r="S883" s="1"/>
      <c r="T883" s="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spans="1:48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  <c r="S884" s="1"/>
      <c r="T884" s="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spans="1:48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  <c r="S885" s="1"/>
      <c r="T885" s="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spans="1:48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  <c r="S886" s="1"/>
      <c r="T886" s="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spans="1:48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  <c r="S887" s="1"/>
      <c r="T887" s="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spans="1:48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  <c r="S888" s="1"/>
      <c r="T888" s="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spans="1:48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  <c r="S889" s="1"/>
      <c r="T889" s="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spans="1:48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  <c r="S890" s="1"/>
      <c r="T890" s="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spans="1:48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  <c r="S891" s="1"/>
      <c r="T891" s="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spans="1:48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  <c r="S892" s="1"/>
      <c r="T892" s="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spans="1:48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  <c r="S893" s="1"/>
      <c r="T893" s="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spans="1:48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  <c r="S894" s="1"/>
      <c r="T894" s="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spans="1:48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  <c r="S895" s="1"/>
      <c r="T895" s="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spans="1:48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  <c r="S896" s="1"/>
      <c r="T896" s="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spans="1:48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  <c r="S897" s="1"/>
      <c r="T897" s="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spans="1:48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  <c r="S898" s="1"/>
      <c r="T898" s="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spans="1:48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  <c r="S899" s="1"/>
      <c r="T899" s="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spans="1:48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  <c r="S900" s="1"/>
      <c r="T900" s="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spans="1:48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  <c r="S901" s="1"/>
      <c r="T901" s="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spans="1:48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  <c r="S902" s="1"/>
      <c r="T902" s="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spans="1:48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  <c r="S903" s="1"/>
      <c r="T903" s="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spans="1:48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  <c r="S904" s="1"/>
      <c r="T904" s="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spans="1:48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  <c r="S905" s="1"/>
      <c r="T905" s="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spans="1:48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  <c r="S906" s="1"/>
      <c r="T906" s="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spans="1:48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  <c r="S907" s="1"/>
      <c r="T907" s="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spans="1:48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  <c r="S908" s="1"/>
      <c r="T908" s="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spans="1:48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  <c r="S909" s="1"/>
      <c r="T909" s="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spans="1:48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  <c r="S910" s="1"/>
      <c r="T910" s="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spans="1:48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  <c r="S911" s="1"/>
      <c r="T911" s="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spans="1:48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  <c r="S912" s="1"/>
      <c r="T912" s="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spans="1:48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  <c r="S913" s="1"/>
      <c r="T913" s="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spans="1:48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  <c r="S914" s="1"/>
      <c r="T914" s="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spans="1:48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  <c r="S915" s="1"/>
      <c r="T915" s="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spans="1:48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  <c r="S916" s="1"/>
      <c r="T916" s="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spans="1:48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  <c r="S917" s="1"/>
      <c r="T917" s="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spans="1:48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  <c r="S918" s="1"/>
      <c r="T918" s="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spans="1:48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  <c r="S919" s="1"/>
      <c r="T919" s="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spans="1:48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  <c r="S920" s="1"/>
      <c r="T920" s="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spans="1:48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  <c r="S921" s="1"/>
      <c r="T921" s="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spans="1:48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  <c r="S922" s="1"/>
      <c r="T922" s="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spans="1:48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  <c r="S923" s="1"/>
      <c r="T923" s="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spans="1:48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  <c r="S924" s="1"/>
      <c r="T924" s="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spans="1:48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  <c r="S925" s="1"/>
      <c r="T925" s="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spans="1:48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  <c r="S926" s="1"/>
      <c r="T926" s="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spans="1:48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  <c r="S927" s="1"/>
      <c r="T927" s="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spans="1:48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  <c r="S928" s="1"/>
      <c r="T928" s="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spans="1:48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  <c r="S929" s="1"/>
      <c r="T929" s="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spans="1:48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  <c r="S930" s="1"/>
      <c r="T930" s="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spans="1:48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  <c r="S931" s="1"/>
      <c r="T931" s="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spans="1:48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  <c r="S932" s="1"/>
      <c r="T932" s="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spans="1:48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  <c r="S933" s="1"/>
      <c r="T933" s="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spans="1:48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  <c r="S934" s="1"/>
      <c r="T934" s="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spans="1:48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  <c r="S935" s="1"/>
      <c r="T935" s="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spans="1:48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  <c r="S936" s="1"/>
      <c r="T936" s="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spans="1:48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  <c r="S937" s="1"/>
      <c r="T937" s="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spans="1:48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  <c r="S938" s="1"/>
      <c r="T938" s="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spans="1:48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  <c r="S939" s="1"/>
      <c r="T939" s="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spans="1:48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  <c r="S940" s="1"/>
      <c r="T940" s="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spans="1:48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  <c r="S941" s="1"/>
      <c r="T941" s="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spans="1:48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  <c r="S942" s="1"/>
      <c r="T942" s="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spans="1:48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  <c r="S943" s="1"/>
      <c r="T943" s="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spans="1:48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  <c r="S944" s="1"/>
      <c r="T944" s="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spans="1:48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  <c r="S945" s="1"/>
      <c r="T945" s="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spans="1:48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  <c r="S946" s="1"/>
      <c r="T946" s="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spans="1:48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  <c r="S947" s="1"/>
      <c r="T947" s="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spans="1:48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  <c r="S948" s="1"/>
      <c r="T948" s="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spans="1:48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  <c r="S949" s="1"/>
      <c r="T949" s="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spans="1:48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  <c r="S950" s="1"/>
      <c r="T950" s="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spans="1:48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  <c r="S951" s="1"/>
      <c r="T951" s="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spans="1:48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  <c r="S952" s="1"/>
      <c r="T952" s="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spans="1:48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  <c r="S953" s="1"/>
      <c r="T953" s="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spans="1:48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  <c r="S954" s="1"/>
      <c r="T954" s="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spans="1:48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  <c r="S955" s="1"/>
      <c r="T955" s="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spans="1:48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  <c r="S956" s="1"/>
      <c r="T956" s="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spans="1:48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  <c r="S957" s="1"/>
      <c r="T957" s="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spans="1:48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  <c r="S958" s="1"/>
      <c r="T958" s="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spans="1:48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  <c r="S959" s="1"/>
      <c r="T959" s="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spans="1:48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  <c r="S960" s="1"/>
      <c r="T960" s="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spans="1:48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  <c r="S961" s="1"/>
      <c r="T961" s="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spans="1:48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  <c r="S962" s="1"/>
      <c r="T962" s="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spans="1:48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  <c r="S963" s="1"/>
      <c r="T963" s="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spans="1:48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  <c r="S964" s="1"/>
      <c r="T964" s="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spans="1:48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  <c r="S965" s="1"/>
      <c r="T965" s="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spans="1:48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  <c r="S966" s="1"/>
      <c r="T966" s="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spans="1:48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  <c r="S967" s="1"/>
      <c r="T967" s="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spans="1:48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  <c r="S968" s="1"/>
      <c r="T968" s="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spans="1:48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  <c r="S969" s="1"/>
      <c r="T969" s="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spans="1:48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  <c r="S970" s="1"/>
      <c r="T970" s="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spans="1:48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  <c r="S971" s="1"/>
      <c r="T971" s="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spans="1:48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  <c r="S972" s="1"/>
      <c r="T972" s="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spans="1:48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  <c r="S973" s="1"/>
      <c r="T973" s="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spans="1:48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  <c r="S974" s="1"/>
      <c r="T974" s="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spans="1:48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  <c r="S975" s="1"/>
      <c r="T975" s="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spans="1:48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  <c r="S976" s="1"/>
      <c r="T976" s="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spans="1:48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  <c r="S977" s="1"/>
      <c r="T977" s="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spans="1:48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  <c r="S978" s="1"/>
      <c r="T978" s="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spans="1:48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  <c r="S979" s="1"/>
      <c r="T979" s="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spans="1:48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  <c r="S980" s="1"/>
      <c r="T980" s="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spans="1:48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  <c r="S981" s="1"/>
      <c r="T981" s="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spans="1:48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  <c r="S982" s="1"/>
      <c r="T982" s="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spans="1:48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  <c r="S983" s="1"/>
      <c r="T983" s="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spans="1:48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  <c r="S984" s="1"/>
      <c r="T984" s="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spans="1:48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  <c r="S985" s="1"/>
      <c r="T985" s="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spans="1:48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  <c r="S986" s="1"/>
      <c r="T986" s="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spans="1:48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  <c r="S987" s="1"/>
      <c r="T987" s="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spans="1:48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  <c r="S988" s="1"/>
      <c r="T988" s="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spans="1:48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  <c r="S989" s="1"/>
      <c r="T989" s="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spans="1:48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  <c r="S990" s="1"/>
      <c r="T990" s="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spans="1:48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  <c r="S991" s="1"/>
      <c r="T991" s="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spans="1:48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  <c r="S992" s="1"/>
      <c r="T992" s="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spans="1:48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  <c r="S993" s="1"/>
      <c r="T993" s="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spans="1:48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  <c r="S994" s="1"/>
      <c r="T994" s="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spans="1:48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  <c r="S995" s="1"/>
      <c r="T995" s="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spans="1:48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  <c r="S996" s="1"/>
      <c r="T996" s="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spans="1:48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  <c r="S997" s="1"/>
      <c r="T997" s="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spans="1:48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  <c r="S998" s="1"/>
      <c r="T998" s="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spans="1:48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  <c r="S999" s="1"/>
      <c r="T999" s="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spans="1:48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  <c r="S1000" s="1"/>
      <c r="T1000" s="3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  <row r="1001" spans="1:48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2"/>
      <c r="S1001" s="1"/>
      <c r="T1001" s="3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</row>
    <row r="1002" spans="1:48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2"/>
      <c r="S1002" s="1"/>
      <c r="T1002" s="3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</row>
    <row r="1003" spans="1:48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2"/>
      <c r="S1003" s="1"/>
      <c r="T1003" s="3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</row>
    <row r="1004" spans="1:48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2"/>
      <c r="S1004" s="1"/>
      <c r="T1004" s="3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</row>
    <row r="1005" spans="1:48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2"/>
      <c r="S1005" s="1"/>
      <c r="T1005" s="3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</row>
    <row r="1006" spans="1:48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2"/>
      <c r="S1006" s="1"/>
      <c r="T1006" s="3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</row>
    <row r="1007" spans="1:48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2"/>
      <c r="S1007" s="1"/>
      <c r="T1007" s="3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</row>
    <row r="1008" spans="1:48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2"/>
      <c r="S1008" s="1"/>
      <c r="T1008" s="3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</row>
    <row r="1009" spans="1:48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2"/>
      <c r="S1009" s="1"/>
      <c r="T1009" s="3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</row>
    <row r="1010" spans="1:48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2"/>
      <c r="S1010" s="1"/>
      <c r="T1010" s="3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</row>
    <row r="1011" spans="1:48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2"/>
      <c r="S1011" s="1"/>
      <c r="T1011" s="3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</row>
    <row r="1012" spans="1:48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2"/>
      <c r="S1012" s="1"/>
      <c r="T1012" s="3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</row>
    <row r="1013" spans="1:48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2"/>
      <c r="S1013" s="1"/>
      <c r="T1013" s="3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</row>
    <row r="1014" spans="1:48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2"/>
      <c r="S1014" s="1"/>
      <c r="T1014" s="3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</row>
    <row r="1015" spans="1:48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2"/>
      <c r="S1015" s="1"/>
      <c r="T1015" s="3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</row>
    <row r="1016" spans="1:48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2"/>
      <c r="S1016" s="1"/>
      <c r="T1016" s="3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</row>
    <row r="1017" spans="1:48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2"/>
      <c r="S1017" s="1"/>
      <c r="T1017" s="3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</row>
    <row r="1018" spans="1:48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2"/>
      <c r="S1018" s="1"/>
      <c r="T1018" s="3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</row>
    <row r="1019" spans="1:48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2"/>
      <c r="S1019" s="1"/>
      <c r="T1019" s="3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</row>
    <row r="1020" spans="1:48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2"/>
      <c r="S1020" s="1"/>
      <c r="T1020" s="3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</row>
    <row r="1021" spans="1:48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2"/>
      <c r="S1021" s="1"/>
      <c r="T1021" s="3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</row>
    <row r="1022" spans="1:48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2"/>
      <c r="S1022" s="1"/>
      <c r="T1022" s="3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</row>
    <row r="1023" spans="1:48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2"/>
      <c r="S1023" s="1"/>
      <c r="T1023" s="3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</row>
    <row r="1024" spans="1:48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2"/>
      <c r="S1024" s="1"/>
      <c r="T1024" s="3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</row>
    <row r="1025" spans="1:48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2"/>
      <c r="S1025" s="1"/>
      <c r="T1025" s="3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</row>
    <row r="1026" spans="1:48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2"/>
      <c r="S1026" s="1"/>
      <c r="T1026" s="3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</row>
    <row r="1027" spans="1:48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2"/>
      <c r="S1027" s="1"/>
      <c r="T1027" s="3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</row>
    <row r="1028" spans="1:48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2"/>
      <c r="S1028" s="1"/>
      <c r="T1028" s="3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</row>
    <row r="1029" spans="1:48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2"/>
      <c r="S1029" s="1"/>
      <c r="T1029" s="3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</row>
    <row r="1030" spans="1:48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2"/>
      <c r="S1030" s="1"/>
      <c r="T1030" s="3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</row>
    <row r="1031" spans="1:48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2"/>
      <c r="S1031" s="1"/>
      <c r="T1031" s="3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</row>
    <row r="1032" spans="1:48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2"/>
      <c r="S1032" s="1"/>
      <c r="T1032" s="3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</row>
    <row r="1033" spans="1:48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2"/>
      <c r="S1033" s="1"/>
      <c r="T1033" s="3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</row>
    <row r="1034" spans="1:48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2"/>
      <c r="S1034" s="1"/>
      <c r="T1034" s="3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</row>
    <row r="1035" spans="1:48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2"/>
      <c r="S1035" s="1"/>
      <c r="T1035" s="3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</row>
    <row r="1036" spans="1:48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2"/>
      <c r="S1036" s="1"/>
      <c r="T1036" s="3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</row>
    <row r="1037" spans="1:48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2"/>
      <c r="S1037" s="1"/>
      <c r="T1037" s="3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</row>
    <row r="1038" spans="1:48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2"/>
      <c r="S1038" s="1"/>
      <c r="T1038" s="3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</row>
    <row r="1039" spans="1:48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2"/>
      <c r="S1039" s="1"/>
      <c r="T1039" s="3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</row>
    <row r="1040" spans="1:48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2"/>
      <c r="S1040" s="1"/>
      <c r="T1040" s="3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</row>
    <row r="1041" spans="1:48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2"/>
      <c r="S1041" s="1"/>
      <c r="T1041" s="3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</row>
    <row r="1042" spans="1:48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2"/>
      <c r="S1042" s="1"/>
      <c r="T1042" s="3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</row>
    <row r="1043" spans="1:48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2"/>
      <c r="S1043" s="1"/>
      <c r="T1043" s="3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</row>
    <row r="1044" spans="1:48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2"/>
      <c r="S1044" s="1"/>
      <c r="T1044" s="3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</row>
    <row r="1045" spans="1:48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2"/>
      <c r="S1045" s="1"/>
      <c r="T1045" s="3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</row>
    <row r="1046" spans="1:48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2"/>
      <c r="S1046" s="1"/>
      <c r="T1046" s="3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</row>
    <row r="1047" spans="1:48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2"/>
      <c r="S1047" s="1"/>
      <c r="T1047" s="3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</row>
    <row r="1048" spans="1:48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2"/>
      <c r="S1048" s="1"/>
      <c r="T1048" s="3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</row>
    <row r="1049" spans="1:48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2"/>
      <c r="S1049" s="1"/>
      <c r="T1049" s="3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</row>
    <row r="1050" spans="1:48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2"/>
      <c r="S1050" s="1"/>
      <c r="T1050" s="3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</row>
    <row r="1051" spans="1:48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2"/>
      <c r="S1051" s="1"/>
      <c r="T1051" s="3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</row>
    <row r="1052" spans="1:48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2"/>
      <c r="S1052" s="1"/>
      <c r="T1052" s="3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</row>
    <row r="1053" spans="1:48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2"/>
      <c r="S1053" s="1"/>
      <c r="T1053" s="3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</row>
    <row r="1054" spans="1:48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2"/>
      <c r="S1054" s="1"/>
      <c r="T1054" s="3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</row>
    <row r="1055" spans="1:48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2"/>
      <c r="S1055" s="1"/>
      <c r="T1055" s="3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</row>
    <row r="1056" spans="1:48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2"/>
      <c r="S1056" s="1"/>
      <c r="T1056" s="3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</row>
    <row r="1057" spans="1:48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2"/>
      <c r="S1057" s="1"/>
      <c r="T1057" s="3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</row>
    <row r="1058" spans="1:48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2"/>
      <c r="S1058" s="1"/>
      <c r="T1058" s="3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</row>
    <row r="1059" spans="1:48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2"/>
      <c r="S1059" s="1"/>
      <c r="T1059" s="3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</row>
    <row r="1060" spans="1:48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2"/>
      <c r="S1060" s="1"/>
      <c r="T1060" s="3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</row>
    <row r="1061" spans="1:48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2"/>
      <c r="S1061" s="1"/>
      <c r="T1061" s="3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</row>
    <row r="1062" spans="1:48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2"/>
      <c r="S1062" s="1"/>
      <c r="T1062" s="3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</row>
    <row r="1063" spans="1:48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2"/>
      <c r="S1063" s="1"/>
      <c r="T1063" s="3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</row>
    <row r="1064" spans="1:48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2"/>
      <c r="S1064" s="1"/>
      <c r="T1064" s="3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</row>
    <row r="1065" spans="1:48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2"/>
      <c r="S1065" s="1"/>
      <c r="T1065" s="3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</row>
    <row r="1066" spans="1:48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2"/>
      <c r="S1066" s="1"/>
      <c r="T1066" s="3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</row>
    <row r="1067" spans="1:48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2"/>
      <c r="S1067" s="1"/>
      <c r="T1067" s="3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</row>
    <row r="1068" spans="1:48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2"/>
      <c r="S1068" s="1"/>
      <c r="T1068" s="3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</row>
    <row r="1069" spans="1:48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2"/>
      <c r="S1069" s="1"/>
      <c r="T1069" s="3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</row>
    <row r="1070" spans="1:48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2"/>
      <c r="S1070" s="1"/>
      <c r="T1070" s="3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</row>
    <row r="1071" spans="1:48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2"/>
      <c r="S1071" s="1"/>
      <c r="T1071" s="3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</row>
    <row r="1072" spans="1:4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2"/>
      <c r="S1072" s="1"/>
      <c r="T1072" s="3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</row>
    <row r="1073" spans="1:4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2"/>
      <c r="S1073" s="1"/>
      <c r="T1073" s="3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</row>
    <row r="1074" spans="1:48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2"/>
      <c r="S1074" s="1"/>
      <c r="T1074" s="3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</row>
    <row r="1075" spans="1:48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2"/>
      <c r="S1075" s="1"/>
      <c r="T1075" s="3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</row>
    <row r="1076" spans="1:48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2"/>
      <c r="S1076" s="1"/>
      <c r="T1076" s="3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</row>
    <row r="1077" spans="1:48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2"/>
      <c r="S1077" s="1"/>
      <c r="T1077" s="3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</row>
    <row r="1078" spans="1:48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2"/>
      <c r="S1078" s="1"/>
      <c r="T1078" s="3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</row>
    <row r="1079" spans="1:48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2"/>
      <c r="S1079" s="1"/>
      <c r="T1079" s="3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</row>
    <row r="1080" spans="1:48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2"/>
      <c r="S1080" s="1"/>
      <c r="T1080" s="3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</row>
    <row r="1081" spans="1:48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2"/>
      <c r="S1081" s="1"/>
      <c r="T1081" s="3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</row>
    <row r="1082" spans="1:48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2"/>
      <c r="S1082" s="1"/>
      <c r="T1082" s="3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</row>
    <row r="1083" spans="1:48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2"/>
      <c r="S1083" s="1"/>
      <c r="T1083" s="3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</row>
    <row r="1084" spans="1:48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2"/>
      <c r="S1084" s="1"/>
      <c r="T1084" s="3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</row>
    <row r="1085" spans="1:48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2"/>
      <c r="S1085" s="1"/>
      <c r="T1085" s="3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</row>
    <row r="1086" spans="1:48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2"/>
      <c r="S1086" s="1"/>
      <c r="T1086" s="3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</row>
    <row r="1087" spans="1:48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2"/>
      <c r="S1087" s="1"/>
      <c r="T1087" s="3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</row>
    <row r="1088" spans="1:48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2"/>
      <c r="S1088" s="1"/>
      <c r="T1088" s="3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</row>
    <row r="1089" spans="1:48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2"/>
      <c r="S1089" s="1"/>
      <c r="T1089" s="3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</row>
    <row r="1090" spans="1:48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2"/>
      <c r="S1090" s="1"/>
      <c r="T1090" s="3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</row>
    <row r="1091" spans="1:48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2"/>
      <c r="S1091" s="1"/>
      <c r="T1091" s="3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</row>
    <row r="1092" spans="1:48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2"/>
      <c r="S1092" s="1"/>
      <c r="T1092" s="3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</row>
    <row r="1093" spans="1:48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2"/>
      <c r="S1093" s="1"/>
      <c r="T1093" s="3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</row>
    <row r="1094" spans="1:48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2"/>
      <c r="S1094" s="1"/>
      <c r="T1094" s="3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</row>
    <row r="1095" spans="1:48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2"/>
      <c r="S1095" s="1"/>
      <c r="T1095" s="3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</row>
    <row r="1096" spans="1:48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2"/>
      <c r="S1096" s="1"/>
      <c r="T1096" s="3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</row>
    <row r="1097" spans="1:48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2"/>
      <c r="S1097" s="1"/>
      <c r="T1097" s="3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</row>
    <row r="1098" spans="1:48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2"/>
      <c r="S1098" s="1"/>
      <c r="T1098" s="3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</row>
    <row r="1099" spans="1:48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2"/>
      <c r="S1099" s="1"/>
      <c r="T1099" s="3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</row>
    <row r="1100" spans="1:48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2"/>
      <c r="S1100" s="1"/>
      <c r="T1100" s="3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</row>
    <row r="1101" spans="1:48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2"/>
      <c r="S1101" s="1"/>
      <c r="T1101" s="3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</row>
    <row r="1102" spans="1:48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2"/>
      <c r="S1102" s="1"/>
      <c r="T1102" s="3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</row>
    <row r="1103" spans="1:48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2"/>
      <c r="S1103" s="1"/>
      <c r="T1103" s="3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</row>
    <row r="1104" spans="1:48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2"/>
      <c r="S1104" s="1"/>
      <c r="T1104" s="3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</row>
    <row r="1105" spans="1:48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2"/>
      <c r="S1105" s="1"/>
      <c r="T1105" s="3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</row>
    <row r="1106" spans="1:48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2"/>
      <c r="S1106" s="1"/>
      <c r="T1106" s="3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</row>
    <row r="1107" spans="1:48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2"/>
      <c r="S1107" s="1"/>
      <c r="T1107" s="3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</row>
    <row r="1108" spans="1:48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2"/>
      <c r="S1108" s="1"/>
      <c r="T1108" s="3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</row>
    <row r="1109" spans="1:48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2"/>
      <c r="S1109" s="1"/>
      <c r="T1109" s="3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</row>
    <row r="1110" spans="1:48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2"/>
      <c r="S1110" s="1"/>
      <c r="T1110" s="3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</row>
    <row r="1111" spans="1:48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2"/>
      <c r="S1111" s="1"/>
      <c r="T1111" s="3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</row>
    <row r="1112" spans="1:48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2"/>
      <c r="S1112" s="1"/>
      <c r="T1112" s="3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</row>
    <row r="1113" spans="1:48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2"/>
      <c r="S1113" s="1"/>
      <c r="T1113" s="3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</row>
    <row r="1114" spans="1:48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2"/>
      <c r="S1114" s="1"/>
      <c r="T1114" s="3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</row>
    <row r="1115" spans="1:48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2"/>
      <c r="S1115" s="1"/>
      <c r="T1115" s="3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</row>
    <row r="1116" spans="1:48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2"/>
      <c r="S1116" s="1"/>
      <c r="T1116" s="3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</row>
    <row r="1117" spans="1:48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2"/>
      <c r="S1117" s="1"/>
      <c r="T1117" s="3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</row>
    <row r="1118" spans="1:48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2"/>
      <c r="S1118" s="1"/>
      <c r="T1118" s="3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</row>
    <row r="1119" spans="1:48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2"/>
      <c r="S1119" s="1"/>
      <c r="T1119" s="3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</row>
    <row r="1120" spans="1:48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2"/>
      <c r="S1120" s="1"/>
      <c r="T1120" s="3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</row>
    <row r="1121" spans="1:48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2"/>
      <c r="S1121" s="1"/>
      <c r="T1121" s="3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</row>
    <row r="1122" spans="1:48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2"/>
      <c r="S1122" s="1"/>
      <c r="T1122" s="3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</row>
    <row r="1123" spans="1:48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2"/>
      <c r="S1123" s="1"/>
      <c r="T1123" s="3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</row>
    <row r="1124" spans="1:48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2"/>
      <c r="S1124" s="1"/>
      <c r="T1124" s="3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</row>
    <row r="1125" spans="1:48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2"/>
      <c r="S1125" s="1"/>
      <c r="T1125" s="3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</row>
    <row r="1126" spans="1:48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2"/>
      <c r="S1126" s="1"/>
      <c r="T1126" s="3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</row>
    <row r="1127" spans="1:48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2"/>
      <c r="S1127" s="1"/>
      <c r="T1127" s="3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</row>
    <row r="1128" spans="1:48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2"/>
      <c r="S1128" s="1"/>
      <c r="T1128" s="3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</row>
    <row r="1129" spans="1:48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2"/>
      <c r="S1129" s="1"/>
      <c r="T1129" s="3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</row>
    <row r="1130" spans="1:48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2"/>
      <c r="S1130" s="1"/>
      <c r="T1130" s="3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</row>
    <row r="1131" spans="1:48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2"/>
      <c r="S1131" s="1"/>
      <c r="T1131" s="3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</row>
    <row r="1132" spans="1:48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2"/>
      <c r="S1132" s="1"/>
      <c r="T1132" s="3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</row>
    <row r="1133" spans="1:48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2"/>
      <c r="S1133" s="1"/>
      <c r="T1133" s="3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</row>
    <row r="1134" spans="1:48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2"/>
      <c r="S1134" s="1"/>
      <c r="T1134" s="3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</row>
    <row r="1135" spans="1:48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2"/>
      <c r="S1135" s="1"/>
      <c r="T1135" s="3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</row>
    <row r="1136" spans="1:48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2"/>
      <c r="S1136" s="1"/>
      <c r="T1136" s="3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</row>
    <row r="1137" spans="1:48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2"/>
      <c r="S1137" s="1"/>
      <c r="T1137" s="3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</row>
    <row r="1138" spans="1:48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2"/>
      <c r="S1138" s="1"/>
      <c r="T1138" s="3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</row>
    <row r="1139" spans="1:48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2"/>
      <c r="S1139" s="1"/>
      <c r="T1139" s="3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</row>
    <row r="1140" spans="1:48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2"/>
      <c r="S1140" s="1"/>
      <c r="T1140" s="3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</row>
    <row r="1141" spans="1:48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2"/>
      <c r="S1141" s="1"/>
      <c r="T1141" s="3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</row>
    <row r="1142" spans="1:48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2"/>
      <c r="S1142" s="1"/>
      <c r="T1142" s="3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</row>
    <row r="1143" spans="1:48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2"/>
      <c r="S1143" s="1"/>
      <c r="T1143" s="3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</row>
    <row r="1144" spans="1:48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2"/>
      <c r="S1144" s="1"/>
      <c r="T1144" s="3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</row>
    <row r="1145" spans="1:48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2"/>
      <c r="S1145" s="1"/>
      <c r="T1145" s="3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</row>
    <row r="1146" spans="1:48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2"/>
      <c r="S1146" s="1"/>
      <c r="T1146" s="3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</row>
    <row r="1147" spans="1:48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2"/>
      <c r="S1147" s="1"/>
      <c r="T1147" s="3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</row>
    <row r="1148" spans="1:48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2"/>
      <c r="S1148" s="1"/>
      <c r="T1148" s="3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</row>
    <row r="1149" spans="1:48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2"/>
      <c r="S1149" s="1"/>
      <c r="T1149" s="3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</row>
    <row r="1150" spans="1:48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2"/>
      <c r="S1150" s="1"/>
      <c r="T1150" s="3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</row>
    <row r="1151" spans="1:48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2"/>
      <c r="S1151" s="1"/>
      <c r="T1151" s="3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</row>
    <row r="1152" spans="1:48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2"/>
      <c r="S1152" s="1"/>
      <c r="T1152" s="3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</row>
    <row r="1153" spans="1:48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2"/>
      <c r="S1153" s="1"/>
      <c r="T1153" s="3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</row>
    <row r="1154" spans="1:48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2"/>
      <c r="S1154" s="1"/>
      <c r="T1154" s="3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</row>
    <row r="1155" spans="1:48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2"/>
      <c r="S1155" s="1"/>
      <c r="T1155" s="3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</row>
    <row r="1156" spans="1:48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2"/>
      <c r="S1156" s="1"/>
      <c r="T1156" s="3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</row>
    <row r="1157" spans="1:48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2"/>
      <c r="S1157" s="1"/>
      <c r="T1157" s="3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</row>
    <row r="1158" spans="1:48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2"/>
      <c r="S1158" s="1"/>
      <c r="T1158" s="3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</row>
    <row r="1159" spans="1:48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2"/>
      <c r="S1159" s="1"/>
      <c r="T1159" s="3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</row>
    <row r="1160" spans="1:48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2"/>
      <c r="S1160" s="1"/>
      <c r="T1160" s="3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</row>
    <row r="1161" spans="1:48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2"/>
      <c r="S1161" s="1"/>
      <c r="T1161" s="3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</row>
    <row r="1162" spans="1:48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2"/>
      <c r="S1162" s="1"/>
      <c r="T1162" s="3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</row>
    <row r="1163" spans="1:48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2"/>
      <c r="S1163" s="1"/>
      <c r="T1163" s="3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</row>
    <row r="1164" spans="1:48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2"/>
      <c r="S1164" s="1"/>
      <c r="T1164" s="3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</row>
    <row r="1165" spans="1:48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2"/>
      <c r="S1165" s="1"/>
      <c r="T1165" s="3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</row>
    <row r="1166" spans="1:48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2"/>
      <c r="S1166" s="1"/>
      <c r="T1166" s="3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</row>
    <row r="1167" spans="1:48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2"/>
      <c r="S1167" s="1"/>
      <c r="T1167" s="3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</row>
    <row r="1168" spans="1:48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2"/>
      <c r="S1168" s="1"/>
      <c r="T1168" s="3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</row>
    <row r="1169" spans="1:48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2"/>
      <c r="S1169" s="1"/>
      <c r="T1169" s="3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</row>
    <row r="1170" spans="1:48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2"/>
      <c r="S1170" s="1"/>
      <c r="T1170" s="3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</row>
    <row r="1171" spans="1:48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2"/>
      <c r="S1171" s="1"/>
      <c r="T1171" s="3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</row>
    <row r="1172" spans="1:48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2"/>
      <c r="S1172" s="1"/>
      <c r="T1172" s="3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</row>
    <row r="1173" spans="1:48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2"/>
      <c r="S1173" s="1"/>
      <c r="T1173" s="3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</row>
    <row r="1174" spans="1:48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2"/>
      <c r="S1174" s="1"/>
      <c r="T1174" s="3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</row>
    <row r="1175" spans="1:48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2"/>
      <c r="S1175" s="1"/>
      <c r="T1175" s="3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</row>
    <row r="1176" spans="1:48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2"/>
      <c r="S1176" s="1"/>
      <c r="T1176" s="3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</row>
    <row r="1177" spans="1:48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2"/>
      <c r="S1177" s="1"/>
      <c r="T1177" s="3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</row>
    <row r="1178" spans="1:48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2"/>
      <c r="S1178" s="1"/>
      <c r="T1178" s="3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</row>
    <row r="1179" spans="1:48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2"/>
      <c r="S1179" s="1"/>
      <c r="T1179" s="3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</row>
    <row r="1180" spans="1:48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2"/>
      <c r="S1180" s="1"/>
      <c r="T1180" s="3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</row>
    <row r="1181" spans="1:48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2"/>
      <c r="S1181" s="1"/>
      <c r="T1181" s="3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</row>
    <row r="1182" spans="1:48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2"/>
      <c r="S1182" s="1"/>
      <c r="T1182" s="3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</row>
    <row r="1183" spans="1:48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2"/>
      <c r="S1183" s="1"/>
      <c r="T1183" s="3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</row>
    <row r="1184" spans="1:48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2"/>
      <c r="S1184" s="1"/>
      <c r="T1184" s="3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</row>
    <row r="1185" spans="1:48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2"/>
      <c r="S1185" s="1"/>
      <c r="T1185" s="3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</row>
    <row r="1186" spans="1:48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2"/>
      <c r="S1186" s="1"/>
      <c r="T1186" s="3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</row>
    <row r="1187" spans="1:48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2"/>
      <c r="S1187" s="1"/>
      <c r="T1187" s="3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</row>
    <row r="1188" spans="1:48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2"/>
      <c r="S1188" s="1"/>
      <c r="T1188" s="3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</row>
    <row r="1189" spans="1:48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2"/>
      <c r="S1189" s="1"/>
      <c r="T1189" s="3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</row>
    <row r="1190" spans="1:48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2"/>
      <c r="S1190" s="1"/>
      <c r="T1190" s="3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</row>
    <row r="1191" spans="1:48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2"/>
      <c r="S1191" s="1"/>
      <c r="T1191" s="3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</row>
    <row r="1192" spans="1:48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2"/>
      <c r="S1192" s="1"/>
      <c r="T1192" s="3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</row>
    <row r="1193" spans="1:48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2"/>
      <c r="S1193" s="1"/>
      <c r="T1193" s="3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</row>
    <row r="1194" spans="1:48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2"/>
      <c r="S1194" s="1"/>
      <c r="T1194" s="3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</row>
    <row r="1195" spans="1:48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2"/>
      <c r="S1195" s="1"/>
      <c r="T1195" s="3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</row>
    <row r="1196" spans="1:48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2"/>
      <c r="S1196" s="1"/>
      <c r="T1196" s="3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</row>
    <row r="1197" spans="1:48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2"/>
      <c r="S1197" s="1"/>
      <c r="T1197" s="3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</row>
    <row r="1198" spans="1:48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2"/>
      <c r="S1198" s="1"/>
      <c r="T1198" s="3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</row>
    <row r="1199" spans="1:48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2"/>
      <c r="S1199" s="1"/>
      <c r="T1199" s="3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</row>
    <row r="1200" spans="1:48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2"/>
      <c r="S1200" s="1"/>
      <c r="T1200" s="3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</row>
    <row r="1201" spans="1:48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2"/>
      <c r="S1201" s="1"/>
      <c r="T1201" s="3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</row>
    <row r="1202" spans="1:48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2"/>
      <c r="S1202" s="1"/>
      <c r="T1202" s="3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</row>
    <row r="1203" spans="1:48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2"/>
      <c r="S1203" s="1"/>
      <c r="T1203" s="3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</row>
    <row r="1204" spans="1:48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2"/>
      <c r="S1204" s="1"/>
      <c r="T1204" s="3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</row>
    <row r="1205" spans="1:48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2"/>
      <c r="S1205" s="1"/>
      <c r="T1205" s="3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</row>
    <row r="1206" spans="1:48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2"/>
      <c r="S1206" s="1"/>
      <c r="T1206" s="3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</row>
    <row r="1207" spans="1:48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2"/>
      <c r="S1207" s="1"/>
      <c r="T1207" s="3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</row>
    <row r="1208" spans="1:48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2"/>
      <c r="S1208" s="1"/>
      <c r="T1208" s="3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</row>
    <row r="1209" spans="1:48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2"/>
      <c r="S1209" s="1"/>
      <c r="T1209" s="3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</row>
    <row r="1210" spans="1:48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2"/>
      <c r="S1210" s="1"/>
      <c r="T1210" s="3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</row>
    <row r="1211" spans="1:48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2"/>
      <c r="S1211" s="1"/>
      <c r="T1211" s="3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</row>
    <row r="1212" spans="1:48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2"/>
      <c r="S1212" s="1"/>
      <c r="T1212" s="3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</row>
    <row r="1213" spans="1:48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2"/>
      <c r="S1213" s="1"/>
      <c r="T1213" s="3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</row>
    <row r="1214" spans="1:48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2"/>
      <c r="S1214" s="1"/>
      <c r="T1214" s="3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</row>
    <row r="1215" spans="1:48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2"/>
      <c r="S1215" s="1"/>
      <c r="T1215" s="3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</row>
    <row r="1216" spans="1:48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2"/>
      <c r="S1216" s="1"/>
      <c r="T1216" s="3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</row>
    <row r="1217" spans="1:48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2"/>
      <c r="S1217" s="1"/>
      <c r="T1217" s="3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</row>
    <row r="1218" spans="1:48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2"/>
      <c r="S1218" s="1"/>
      <c r="T1218" s="3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</row>
    <row r="1219" spans="1:48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2"/>
      <c r="S1219" s="1"/>
      <c r="T1219" s="3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</row>
    <row r="1220" spans="1:48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2"/>
      <c r="S1220" s="1"/>
      <c r="T1220" s="3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</row>
    <row r="1221" spans="1:48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2"/>
      <c r="S1221" s="1"/>
      <c r="T1221" s="3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</row>
    <row r="1222" spans="1:48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2"/>
      <c r="S1222" s="1"/>
      <c r="T1222" s="3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</row>
    <row r="1223" spans="1:48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2"/>
      <c r="S1223" s="1"/>
      <c r="T1223" s="3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</row>
    <row r="1224" spans="1:48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2"/>
      <c r="S1224" s="1"/>
      <c r="T1224" s="3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</row>
    <row r="1225" spans="1:48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2"/>
      <c r="S1225" s="1"/>
      <c r="T1225" s="3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</row>
    <row r="1226" spans="1:48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2"/>
      <c r="S1226" s="1"/>
      <c r="T1226" s="3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</row>
    <row r="1227" spans="1:48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2"/>
      <c r="S1227" s="1"/>
      <c r="T1227" s="3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</row>
    <row r="1228" spans="1:48" x14ac:dyDescent="0.2">
      <c r="R1228" s="2"/>
      <c r="S1228" s="1"/>
      <c r="T1228" s="3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</row>
    <row r="1229" spans="1:48" x14ac:dyDescent="0.2">
      <c r="R1229" s="2"/>
      <c r="S1229" s="1"/>
      <c r="T1229" s="3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</row>
    <row r="1230" spans="1:48" x14ac:dyDescent="0.2">
      <c r="R1230" s="2"/>
      <c r="S1230" s="1"/>
      <c r="T1230" s="3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</row>
    <row r="1231" spans="1:48" x14ac:dyDescent="0.2">
      <c r="R1231" s="2"/>
      <c r="S1231" s="1"/>
      <c r="T1231" s="3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</row>
    <row r="1232" spans="1:48" x14ac:dyDescent="0.2">
      <c r="R1232" s="2"/>
      <c r="S1232" s="1"/>
      <c r="T1232" s="3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</row>
    <row r="1233" spans="18:48" x14ac:dyDescent="0.2">
      <c r="R1233" s="2"/>
      <c r="S1233" s="1"/>
      <c r="T1233" s="3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</row>
    <row r="1234" spans="18:48" x14ac:dyDescent="0.2">
      <c r="R1234" s="2"/>
      <c r="S1234" s="1"/>
      <c r="T1234" s="3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</row>
    <row r="1235" spans="18:48" x14ac:dyDescent="0.2">
      <c r="S1235" s="1"/>
      <c r="T1235" s="3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</row>
  </sheetData>
  <sheetProtection selectLockedCells="1"/>
  <protectedRanges>
    <protectedRange sqref="B39 B41 D41" name="místo datum podpis"/>
    <protectedRange sqref="I19:L28 C19:F28 O19:Q28" name="Ceny za služby"/>
    <protectedRange sqref="B5:F13" name="Identifikace Uchazeče"/>
  </protectedRanges>
  <mergeCells count="37">
    <mergeCell ref="N16:N18"/>
    <mergeCell ref="O16:P16"/>
    <mergeCell ref="Q16:Q17"/>
    <mergeCell ref="M19:M23"/>
    <mergeCell ref="M24:M28"/>
    <mergeCell ref="A2:F2"/>
    <mergeCell ref="B5:F5"/>
    <mergeCell ref="B6:F6"/>
    <mergeCell ref="M16:M18"/>
    <mergeCell ref="A15:E15"/>
    <mergeCell ref="G15:K15"/>
    <mergeCell ref="M15:Q15"/>
    <mergeCell ref="B13:F13"/>
    <mergeCell ref="A16:A18"/>
    <mergeCell ref="B7:F7"/>
    <mergeCell ref="B8:F8"/>
    <mergeCell ref="B9:F9"/>
    <mergeCell ref="B10:F10"/>
    <mergeCell ref="B11:F11"/>
    <mergeCell ref="B12:F12"/>
    <mergeCell ref="I16:J16"/>
    <mergeCell ref="D46:F46"/>
    <mergeCell ref="B35:D36"/>
    <mergeCell ref="B39:D39"/>
    <mergeCell ref="D41:F41"/>
    <mergeCell ref="D45:F45"/>
    <mergeCell ref="A24:A28"/>
    <mergeCell ref="G24:G28"/>
    <mergeCell ref="A19:A23"/>
    <mergeCell ref="G19:G23"/>
    <mergeCell ref="E16:E17"/>
    <mergeCell ref="G16:G18"/>
    <mergeCell ref="K16:K17"/>
    <mergeCell ref="B30:C30"/>
    <mergeCell ref="C16:D16"/>
    <mergeCell ref="B16:B18"/>
    <mergeCell ref="H16:H18"/>
  </mergeCells>
  <phoneticPr fontId="10" type="noConversion"/>
  <conditionalFormatting sqref="B35">
    <cfRule type="cellIs" dxfId="0" priority="3" stopIfTrue="1" operator="equal">
      <formula>0</formula>
    </cfRule>
  </conditionalFormatting>
  <pageMargins left="0.7" right="0.7" top="0.75" bottom="0.75" header="0.3" footer="0.3"/>
  <pageSetup paperSize="9" scale="58" orientation="landscape" r:id="rId1"/>
  <headerFooter alignWithMargins="0">
    <oddHeader>&amp;R&amp;12Příloha č.5 ZD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List2</vt:lpstr>
      <vt:lpstr>List1</vt:lpstr>
      <vt:lpstr>List3</vt:lpstr>
      <vt:lpstr>List1!Oblast_tisku</vt:lpstr>
    </vt:vector>
  </TitlesOfParts>
  <Company>Vojenské lesy a statky ČR,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2012-12-11T13:24:24Z</cp:lastPrinted>
  <dcterms:created xsi:type="dcterms:W3CDTF">2009-09-18T11:11:13Z</dcterms:created>
  <dcterms:modified xsi:type="dcterms:W3CDTF">2012-12-18T06:07:21Z</dcterms:modified>
</cp:coreProperties>
</file>