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30" windowWidth="15765" windowHeight="10965" tabRatio="974" activeTab="0"/>
  </bookViews>
  <sheets>
    <sheet name="ZŠ Dvory_MaR_Výkaz výměr" sheetId="1" r:id="rId1"/>
  </sheets>
  <externalReferences>
    <externalReference r:id="rId4"/>
  </externalReferences>
  <definedNames>
    <definedName name="_sk10">#REF!</definedName>
    <definedName name="_sk11">#REF!</definedName>
    <definedName name="aaa">'[1]Rekapitulace'!#REF!</definedName>
    <definedName name="afterdetail_rkap">#REF!</definedName>
    <definedName name="afterdetail_rozpocty">#REF!</definedName>
    <definedName name="Anglická">'[1]Rekapitulace'!#REF!</definedName>
    <definedName name="Báze_Al">#REF!</definedName>
    <definedName name="Báze_Cu">#REF!</definedName>
    <definedName name="before_rkap">'[1]Rekapitulace'!#REF!</definedName>
    <definedName name="before_rozpocty">'[1]Rekapitulace'!#REF!</definedName>
    <definedName name="beforeafterdetail_rozpocty.Poznamka2.1">#REF!</definedName>
    <definedName name="beforedetail_rozpocty">'[1]Rekapitulace'!#REF!</definedName>
    <definedName name="body_hlavy">'[1]Rekapitulace'!#REF!</definedName>
    <definedName name="body_memrekapdph">'[1]Rekapitulace'!#REF!</definedName>
    <definedName name="body_phlavy">'[1]Rekapitulace'!#REF!</definedName>
    <definedName name="body_prekap">'[1]Rekapitulace'!#REF!</definedName>
    <definedName name="body_rkap">#REF!</definedName>
    <definedName name="body_rozpocty">'[1]Rekapitulace'!#REF!</definedName>
    <definedName name="body_rozpočty">'[1]Rekapitulace'!#REF!</definedName>
    <definedName name="body_rpolozky">#REF!</definedName>
    <definedName name="body_rpolozky.Poznamka2">#REF!</definedName>
    <definedName name="BS10_E9">#REF!</definedName>
    <definedName name="BS11_G_">#REF!</definedName>
    <definedName name="BS12_04">#REF!</definedName>
    <definedName name="BS12_06">#REF!</definedName>
    <definedName name="BS12_08">#REF!</definedName>
    <definedName name="BS13_04">#REF!</definedName>
    <definedName name="BS13_04Z">#REF!</definedName>
    <definedName name="BS13_06">#REF!</definedName>
    <definedName name="BS13_06Z">#REF!</definedName>
    <definedName name="BS13_08">#REF!</definedName>
    <definedName name="BS13_08Z">#REF!</definedName>
    <definedName name="BS14_04">#REF!</definedName>
    <definedName name="BS14_06">#REF!</definedName>
    <definedName name="BS14_08">#REF!</definedName>
    <definedName name="BS16_1">#REF!</definedName>
    <definedName name="BS16_1_F">#REF!</definedName>
    <definedName name="BS16_1Z">#REF!</definedName>
    <definedName name="BS16_1Z_F">#REF!</definedName>
    <definedName name="BS17_05">#REF!</definedName>
    <definedName name="BS17_06">#REF!</definedName>
    <definedName name="BS17_08">#REF!</definedName>
    <definedName name="BS19_04">#REF!</definedName>
    <definedName name="BS19_06">#REF!</definedName>
    <definedName name="BS19_08">#REF!</definedName>
    <definedName name="CDopočet_Al">#REF!</definedName>
    <definedName name="CDopočet_Cu">#REF!</definedName>
    <definedName name="CDopočet_EUR">#REF!</definedName>
    <definedName name="celkembezdph">'[1]Rekapitulace'!#REF!</definedName>
    <definedName name="celkemsdph">'[1]Rekapitulace'!#REF!</definedName>
    <definedName name="celkemsdph.Poznamka2">'[1]Rekapitulace'!#REF!</definedName>
    <definedName name="celkemsdph.Poznamka2.1">'[1]Rekapitulace'!#REF!</definedName>
    <definedName name="celklemsdph">'[1]Rekapitulace'!#REF!</definedName>
    <definedName name="Cena">"$#REF!.$D$41"</definedName>
    <definedName name="Cena_dokumentace">#REF!</definedName>
    <definedName name="Cena1">"$#REF!.$D$33"</definedName>
    <definedName name="Cena2">"$#REF!.$D$34"</definedName>
    <definedName name="Cena3">"$#REF!.$D$35"</definedName>
    <definedName name="Cena4">"$#REF!.$D$36"</definedName>
    <definedName name="Cena5">"$#REF!.$D$37"</definedName>
    <definedName name="Cena6">"$#REF!.$D$38"</definedName>
    <definedName name="Cena7">"$#REF!.$D$39"</definedName>
    <definedName name="Cena8">"$#REF!.$D$40"</definedName>
    <definedName name="Datum">"$#REF!.$B$30"</definedName>
    <definedName name="Dispečink">"$#REF!.$#REF!$#REF!"</definedName>
    <definedName name="Dopočet_Al">#REF!</definedName>
    <definedName name="Dopočet_Cu">#REF!</definedName>
    <definedName name="Dopočet_EUR">#REF!</definedName>
    <definedName name="end_rozpocty">#REF!</definedName>
    <definedName name="EUR">#REF!</definedName>
    <definedName name="Excel_BuiltIn__FilterDatabase_3">"$#REF!.$A$36:$BJ$383"</definedName>
    <definedName name="Excel_BuiltIn__FilterDatabase_4">#REF!</definedName>
    <definedName name="Excel_BuiltIn_Print_Titles_2">"$#REF!.$A$1:$IV$4"</definedName>
    <definedName name="Excel_BuiltIn_Print_Titles_5">"$#REF!.$A$1:$IV$4"</definedName>
    <definedName name="firmy_rozpocty_pozn.Poznamka2">'[1]Rekapitulace'!#REF!</definedName>
    <definedName name="Hlavička">"$#REF!.$A$48:$F$49"</definedName>
    <definedName name="Katka">'[1]Rekapitulace'!#REF!</definedName>
    <definedName name="Kod">"$#REF!.$D$6"</definedName>
    <definedName name="ks">"$#REF!.$D$59"</definedName>
    <definedName name="_xlnm.Print_Area" localSheetId="0">'ZŠ Dvory_MaR_Výkaz výměr'!$A$1:$F$116</definedName>
    <definedName name="_xlnm.Print_Area">"$#REF!.$A$1:$F$193"</definedName>
    <definedName name="partneri.0">'[1]Rekapitulace'!#REF!</definedName>
    <definedName name="partneri.1">'[1]Rekapitulace'!#REF!</definedName>
    <definedName name="pata">'[1]Rekapitulace'!#REF!</definedName>
    <definedName name="Periferie">"$#REF!.$B$59:$D$59"</definedName>
    <definedName name="Přehled">"$#REF!.$A$1"</definedName>
    <definedName name="Rídící_systém">"$#REF!.$B$90:$D$90"</definedName>
    <definedName name="Rok_nabídky">"$#REF!.$O$#REF!:$P$#REF!"</definedName>
    <definedName name="sk12_4">#REF!</definedName>
    <definedName name="sk12_6">#REF!</definedName>
    <definedName name="sk12_8">#REF!</definedName>
    <definedName name="sk13_4">#REF!</definedName>
    <definedName name="sk13_6">#REF!</definedName>
    <definedName name="sk13_8">#REF!</definedName>
    <definedName name="sk14_4">#REF!</definedName>
    <definedName name="sk14_6">#REF!</definedName>
    <definedName name="sk14_8">#REF!</definedName>
    <definedName name="sk16_nepl">#REF!</definedName>
    <definedName name="sk16_pl">#REF!</definedName>
    <definedName name="sk17_5">#REF!</definedName>
    <definedName name="sk17_6">#REF!</definedName>
    <definedName name="sk17_8">#REF!</definedName>
    <definedName name="sk19_4">#REF!</definedName>
    <definedName name="sk19_6">#REF!</definedName>
    <definedName name="sk19_8">#REF!</definedName>
    <definedName name="Specifikace">"$#REF!.$D$6:$D$7"</definedName>
    <definedName name="sum_memrekapdph">'[1]Rekapitulace'!#REF!</definedName>
    <definedName name="sum_prekap">'[1]Rekapitulace'!#REF!</definedName>
    <definedName name="top_memrekapdph">'[1]Rekapitulace'!#REF!</definedName>
    <definedName name="top_phlavy">'[1]Rekapitulace'!#REF!</definedName>
    <definedName name="top_rkap">#REF!</definedName>
    <definedName name="top_rozpocty">'[1]Rekapitulace'!#REF!</definedName>
    <definedName name="top_rpolozky">'[1]Rekapitulace'!#REF!</definedName>
    <definedName name="Typ">"$#REF!.$C$90:$C$91;$#REF!.$C$59:$C$80"</definedName>
    <definedName name="x">'[1]Rekapitulace'!#REF!</definedName>
    <definedName name="Z_1E8618C1_1B4D_11D4_B32D_0050046A422B_.wvu.PrintTitles">"$#REF!.$#REF!$#REF!:$#REF!$#REF!"</definedName>
    <definedName name="Z_1E8618C1_1B4D_11D4_B32D_0050046A422B_.wvu.Rows">"$#REF!.$#REF!$#REF!:$#REF!$#REF!"</definedName>
    <definedName name="Z_65AC2F60_1B4A_11D4_81C5_0050046A4233_.wvu.PrintTitles">"$#REF!.$#REF!$#REF!:$#REF!$#REF!"</definedName>
    <definedName name="Z_65AC2F60_1B4A_11D4_81C5_0050046A4233_.wvu.Rows">"$#REF!.$#REF!$#REF!:$#REF!$#REF!"</definedName>
    <definedName name="Z_E1558AE0_C998_11D6_AA27_0050FC1C9776_.wvu.PrintArea" localSheetId="0" hidden="1">'ZŠ Dvory_MaR_Výkaz výměr'!$A$1:$F$27</definedName>
  </definedNames>
  <calcPr fullCalcOnLoad="1"/>
</workbook>
</file>

<file path=xl/sharedStrings.xml><?xml version="1.0" encoding="utf-8"?>
<sst xmlns="http://schemas.openxmlformats.org/spreadsheetml/2006/main" count="312" uniqueCount="200">
  <si>
    <t>MJ</t>
  </si>
  <si>
    <t xml:space="preserve"> </t>
  </si>
  <si>
    <t>Množ.</t>
  </si>
  <si>
    <t>Cena celkem</t>
  </si>
  <si>
    <t>m</t>
  </si>
  <si>
    <t>ks</t>
  </si>
  <si>
    <t>kpl</t>
  </si>
  <si>
    <t>Jed. cena</t>
  </si>
  <si>
    <t>%</t>
  </si>
  <si>
    <t>Kódové označení</t>
  </si>
  <si>
    <t>SA1</t>
  </si>
  <si>
    <t>SB1</t>
  </si>
  <si>
    <t>AR1</t>
  </si>
  <si>
    <t>0.1</t>
  </si>
  <si>
    <t>XALJ 178, tlačítkový ovladač červený s aretací v krabici, 1 kontakt VYP</t>
  </si>
  <si>
    <t>Otočný ovladač 2-polohový, bílý, 1x kontakt ZAP</t>
  </si>
  <si>
    <t>Tlačítkový ovladač zelený, 1x kontakt ZAP</t>
  </si>
  <si>
    <t>Jistič 6A/1/B</t>
  </si>
  <si>
    <t>Svorka pojistková 230V</t>
  </si>
  <si>
    <t>Oživování a test 1:1</t>
  </si>
  <si>
    <t>Komplexní zkoušky zařízení MaR</t>
  </si>
  <si>
    <t>Jednorázové zaškolení obsluhy</t>
  </si>
  <si>
    <t>Výchozí revize MaR</t>
  </si>
  <si>
    <t>Inženýrská činnost</t>
  </si>
  <si>
    <t>Doprava materiálu na stavbu</t>
  </si>
  <si>
    <t>Režie</t>
  </si>
  <si>
    <t>Dokumentace skutečného stavu</t>
  </si>
  <si>
    <t>Cena za realizaci celkem bez % sazby DPH</t>
  </si>
  <si>
    <t>1. Čidla / Akční členy</t>
  </si>
  <si>
    <t>0.3</t>
  </si>
  <si>
    <t>Regulátor tlaku, +40 / +400kPa, obj.č. 405 612 146 032, kontakt typ A</t>
  </si>
  <si>
    <t>Matice, Vsuvka, Podložka, obj.č. 405 961 177 916</t>
  </si>
  <si>
    <t>Zkušebí kohout ČSN 137513.5</t>
  </si>
  <si>
    <t>0.4</t>
  </si>
  <si>
    <r>
      <t>Regulátor teploty, 0 / +40</t>
    </r>
    <r>
      <rPr>
        <b/>
        <sz val="8"/>
        <rFont val="Arial"/>
        <family val="2"/>
      </rPr>
      <t>°</t>
    </r>
    <r>
      <rPr>
        <sz val="8"/>
        <rFont val="Arial"/>
        <family val="2"/>
      </rPr>
      <t>C, obj.č. 405 611 136 013, kontakt typ A</t>
    </r>
  </si>
  <si>
    <t>2. pólový vypínač, 230V AC, 16A</t>
  </si>
  <si>
    <t>PVA</t>
  </si>
  <si>
    <t>PVA 82.3 / 230, poruchová signalizace</t>
  </si>
  <si>
    <t>Montážní materiál ( vodiče, šroubky, dutinky, svorky, vývodky, zapojení )</t>
  </si>
  <si>
    <t>ARA691, servopohon 3-bodový, 120-1200 sec, napětí 230V AC</t>
  </si>
  <si>
    <t>AVS</t>
  </si>
  <si>
    <t>AVS 75.391/109, rozšiřující modul</t>
  </si>
  <si>
    <t>DHP4, dvoustupňový detektor koncentrace plynu, médium zemní plyn</t>
  </si>
  <si>
    <t>0.5</t>
  </si>
  <si>
    <t>RAM-TW.2000M , termostat nastavení pod krytem, +20 / +90 °C</t>
  </si>
  <si>
    <t>0.6</t>
  </si>
  <si>
    <t>QAZ150, jímka 150mm</t>
  </si>
  <si>
    <t>2. Seznam kabelů</t>
  </si>
  <si>
    <t>WR01</t>
  </si>
  <si>
    <t>WS01</t>
  </si>
  <si>
    <t>WS02</t>
  </si>
  <si>
    <t>WS03</t>
  </si>
  <si>
    <t>WS04</t>
  </si>
  <si>
    <t>WS05</t>
  </si>
  <si>
    <t>WS06</t>
  </si>
  <si>
    <t>WS11</t>
  </si>
  <si>
    <t>WB1</t>
  </si>
  <si>
    <t>WB2</t>
  </si>
  <si>
    <t>WS21</t>
  </si>
  <si>
    <t>WX1</t>
  </si>
  <si>
    <t>SVS 75.391/109, sada připojovacích svorek</t>
  </si>
  <si>
    <t>WX2</t>
  </si>
  <si>
    <t>GSM</t>
  </si>
  <si>
    <t>Zásuvka 230V AC, 16A, montáž na DIN lištu</t>
  </si>
  <si>
    <t>QAD36/101, čidlo teploty příložné</t>
  </si>
  <si>
    <t>CYKY-J 3x2,5 : Rozvaděč RA01, silový přívod</t>
  </si>
  <si>
    <t>J-Y(St)Y 1x2x0,8 : Kotel K1, komunikace s RA01 (AVS)</t>
  </si>
  <si>
    <t>J-Y(St)Y 1x2x0,8 : Kotel K1, komunikace s Kotlem K2</t>
  </si>
  <si>
    <t>WM2</t>
  </si>
  <si>
    <t>WB06</t>
  </si>
  <si>
    <t>CYSY-J 3x1 : 0.6 - Detektor koncentrace plynu, silový přívod</t>
  </si>
  <si>
    <t>J-Y(St)Y 1x2x0,8 : 1.1 - Teplota topné vody, výstup anuloid</t>
  </si>
  <si>
    <t>WS12</t>
  </si>
  <si>
    <t>J-Y(St)Y 1x2x0,8 : 1.2 - Teplota topné vody, zpátečka kotlů</t>
  </si>
  <si>
    <t>WS22</t>
  </si>
  <si>
    <t>WS31</t>
  </si>
  <si>
    <t>WS32</t>
  </si>
  <si>
    <t>WM3</t>
  </si>
  <si>
    <t>3. Rozvaděč RA01</t>
  </si>
  <si>
    <t>RA01</t>
  </si>
  <si>
    <t>PVA, rámeček pro poruchovou signalizaci PVA82.3/230</t>
  </si>
  <si>
    <t>Jistič 6A/1/C</t>
  </si>
  <si>
    <t>Jistič 10A/1/B</t>
  </si>
  <si>
    <t>Relé, 6A, cívka 230V, 2x kontakt P, včetně patice</t>
  </si>
  <si>
    <t>Montáž kabelových tras, zapojení přístrojů a montáž rozvaděče RA01</t>
  </si>
  <si>
    <t>Demontáž stávajícího zařízení MaR včetně likvidace</t>
  </si>
  <si>
    <t>ESBE VRG 131, DN25, Kvs 10 m3/h, regulační ventil 3-cestný směšovací</t>
  </si>
  <si>
    <t>3.2</t>
  </si>
  <si>
    <t>WS41</t>
  </si>
  <si>
    <t>WS42</t>
  </si>
  <si>
    <t>WM4</t>
  </si>
  <si>
    <t>QAZ36/109, čidlo teploty do jímky</t>
  </si>
  <si>
    <t>0.2, 2.3</t>
  </si>
  <si>
    <t>R247, čidlo zaplavení</t>
  </si>
  <si>
    <t>QAZ50, jímka 50mm</t>
  </si>
  <si>
    <t>1.1, 1.2</t>
  </si>
  <si>
    <t>1.1, 1.2, 2.1</t>
  </si>
  <si>
    <t>2.1</t>
  </si>
  <si>
    <t>QAC34/101, čidlo teploty venkovní</t>
  </si>
  <si>
    <t>1.0</t>
  </si>
  <si>
    <t>2.2, 3.1, 4.1</t>
  </si>
  <si>
    <t>2.4</t>
  </si>
  <si>
    <t>MVPE 125-0, 2-cestný membránový elmag. ventil, DN25, napětí 230V</t>
  </si>
  <si>
    <t>2.5</t>
  </si>
  <si>
    <t>UH50, ULTRAHEAT souprava ultrazvukového měřiče tepla, DN20, Qn1,5m3/h napájení bateriové, M-Bus modul WZU-MB</t>
  </si>
  <si>
    <t>2.6</t>
  </si>
  <si>
    <t>2.7</t>
  </si>
  <si>
    <t>Vodoměr ENBRA s pulsním výstupem, dodávka technologie</t>
  </si>
  <si>
    <t>AT-MBus-01, snímač vodoměru M-Bus</t>
  </si>
  <si>
    <t>4.2</t>
  </si>
  <si>
    <t>ESBE VRG 131, DN32, Kvs 16 m3/h, regulační ventil 3-cestný směšovací</t>
  </si>
  <si>
    <t>3.2, 4.2</t>
  </si>
  <si>
    <t>UH50, ULTRAHEAT souprava ultrazvukového měřiče tepla, DN25, Qn3,5m3/h napájení bateriové, M-Bus modul WZU-MB</t>
  </si>
  <si>
    <t>3.3, 4.3</t>
  </si>
  <si>
    <t>0.7</t>
  </si>
  <si>
    <t>REFLEX doplňovací stanice, dodávka technologie</t>
  </si>
  <si>
    <t>0.8</t>
  </si>
  <si>
    <t>Ventil přívodu plynu, dodávka technologie</t>
  </si>
  <si>
    <t>5.1</t>
  </si>
  <si>
    <t>Převodník puls / M-Bus</t>
  </si>
  <si>
    <t>5.2</t>
  </si>
  <si>
    <t>CYKY-J 3x1,5 : Kotel K1, silový přívod</t>
  </si>
  <si>
    <t>CYKY-J 3x1,5 : Kotel K2, silový přívod</t>
  </si>
  <si>
    <t>WS1</t>
  </si>
  <si>
    <t>J-Y(St)Y 1x2x0,8 : Kotel K1, povolení provozu</t>
  </si>
  <si>
    <t>WS2</t>
  </si>
  <si>
    <t>J-Y(St)Y 1x2x0,8 : Kotel K2, povolení provozu</t>
  </si>
  <si>
    <t>CYSY-J 3x0,75 : 0.3 - Prostorová teplota</t>
  </si>
  <si>
    <t>CYSY-J 2x0,75 : 0.4 - Sonda zaplavení</t>
  </si>
  <si>
    <t>CYSY-J 3x0,75 : 0.5 - Stop tlačítko</t>
  </si>
  <si>
    <t>CYSY-J 5x0,75 : 0.6 - Detektor koncentrace plynu, výstupy</t>
  </si>
  <si>
    <t>WS07</t>
  </si>
  <si>
    <t>CYSY-J 2x0,75 : 0.7 - Stanice Reflex, porucha</t>
  </si>
  <si>
    <t>WB07</t>
  </si>
  <si>
    <t>CYKY-J 3x1,5 : 0.7 - Stanice Reflex, silový přívod</t>
  </si>
  <si>
    <t>WB08</t>
  </si>
  <si>
    <t>CYKY-J 3x1,5 : 0.8 - Ventil přívod plynu</t>
  </si>
  <si>
    <t>WS10</t>
  </si>
  <si>
    <t>J-Y(St)Y 2x2x0,8 : 1.0 - Venkovní teplota Sever</t>
  </si>
  <si>
    <t>J-Y(St)Y 2x2x0,8 : 2.1 - Teplota teplé vody v Boileru</t>
  </si>
  <si>
    <t>J-Y(St)Y 1x2x0,8 : 2.2 - Teplota teplé vody zpátečka z Boileru</t>
  </si>
  <si>
    <t>WS23</t>
  </si>
  <si>
    <t>CYKY-J 3x1,5 : 2.3 - MAX teplota výstup Boiler</t>
  </si>
  <si>
    <t>CYSY-J 3x1 : M2 - Čerpadlo ohřev teplé vody</t>
  </si>
  <si>
    <t>WM21</t>
  </si>
  <si>
    <t>CYKY-J 3x1,5 : M21 - Čerpadlo cirkulace teplé vody</t>
  </si>
  <si>
    <t>J-Y(St)Y 1x2x0,8 : 3.1 - ÚT1 teplota náběh</t>
  </si>
  <si>
    <t>CYSY-J 4x0,75 : 3.2 - ÚT1 ventil</t>
  </si>
  <si>
    <t>CYKY-J 3x1,5 : M3 - ÚT1 čerpadlo</t>
  </si>
  <si>
    <t>WE3</t>
  </si>
  <si>
    <t>CYSY-J 2x0,75 : M3 - ÚT1 čerpadlo, porucha</t>
  </si>
  <si>
    <t>WE4</t>
  </si>
  <si>
    <t>CYSY-J 2x0,75 : M4 - ÚT2 čerpadlo, porucha</t>
  </si>
  <si>
    <t>J-Y(St)Y 1x2x0,8 : 4.1 - ÚT2 teplota náběh</t>
  </si>
  <si>
    <t>CYSY-J 3x1 : M4 - ÚT2 čerpadlo</t>
  </si>
  <si>
    <t>WX3</t>
  </si>
  <si>
    <t>WX4</t>
  </si>
  <si>
    <t>WX5</t>
  </si>
  <si>
    <t>WX6</t>
  </si>
  <si>
    <t>J-Y(St)Y 2x2x0,8 : 2.6 - M-Bus, Vodoměr spotřeba studené vody</t>
  </si>
  <si>
    <t>J-Y(St)Y 2x2x0,8 : 3.3 - Kalorimetr, spotřeba tepla ÚT1</t>
  </si>
  <si>
    <t>J-Y(St)Y 2x2x0,8 : 4.3 - Kalorimetr, spotřeba tepla ÚT2</t>
  </si>
  <si>
    <t>J-Y(St)Y 2x2x0,8 : 2.5 - Kalorimetr, spotřeba tepla ohřev TUV</t>
  </si>
  <si>
    <t>WX7</t>
  </si>
  <si>
    <t>J-Y(St)Y 2x2x0,8 : 5.1 - M-Bus, Plynoměr spotřeba plynu</t>
  </si>
  <si>
    <t>Rozvaděčová nástěnná skříň 400x1000x250 včetně montážního plechu</t>
  </si>
  <si>
    <t>FB1, 2</t>
  </si>
  <si>
    <t>F07</t>
  </si>
  <si>
    <t>Jistič 10A/1/C</t>
  </si>
  <si>
    <t>F08, FX3, F1, FR1, FS1</t>
  </si>
  <si>
    <t>F2</t>
  </si>
  <si>
    <t>Jistič 2A/1/C</t>
  </si>
  <si>
    <t>FM3, 4</t>
  </si>
  <si>
    <t xml:space="preserve">KB1, 2, 3, KP1, 2 </t>
  </si>
  <si>
    <t xml:space="preserve">KM3, 4 </t>
  </si>
  <si>
    <t>Výkonové relé, 6A, cívka 230V, 1x kontakt Z, včetně patice</t>
  </si>
  <si>
    <t>FU06, 1, 2, 3</t>
  </si>
  <si>
    <t>KNC</t>
  </si>
  <si>
    <t>5. Související náklady</t>
  </si>
  <si>
    <t>4. Montážní materiál</t>
  </si>
  <si>
    <t>Vodič CY 4 mm2, ochranné pospojování</t>
  </si>
  <si>
    <t>Svorka ZSA 16 včetně Cu pásku</t>
  </si>
  <si>
    <t>Kabelový žlab MARS, včetně vík, kolen, nosníků a spojek</t>
  </si>
  <si>
    <t>Spojovací materiál MARS ( šrouby, matky, vějířové podložky )</t>
  </si>
  <si>
    <t>Trubka PVC 16 ohebná</t>
  </si>
  <si>
    <t>Průchodka guma 16</t>
  </si>
  <si>
    <t>Drobný úchytný montážní materiál</t>
  </si>
  <si>
    <t>Zřízení pulsního výstupu z distribučního plynoměru GasNet</t>
  </si>
  <si>
    <t>Nastavení programového vybavení regulátorů</t>
  </si>
  <si>
    <t>Nastavení jednotky Elvaco CMe2100, M-Bus a kalibrace měřidel M-Bus</t>
  </si>
  <si>
    <t>Úprava programu Enectiva a nastavení systému</t>
  </si>
  <si>
    <t>Měsíční licenční poplatek za měřidlo M-Bus</t>
  </si>
  <si>
    <t>Měsíční poplatek přenosu dat z jednotky Elvaco CMe2100 na server</t>
  </si>
  <si>
    <t>Roční import historických dat za měřidlo M-Busdo programu Enectiva</t>
  </si>
  <si>
    <t>CYSY-J 3x0,75 : 0.1 - Tlak topné vody</t>
  </si>
  <si>
    <t>CYSY-J 3x0,75 : 0.2 - Teplota topné vody</t>
  </si>
  <si>
    <t>CYSY-J 4x0,75 : 4.2 - ÚT2 ventil</t>
  </si>
  <si>
    <t>GSM komunikátor 2DI, včetně napaječe, SIM kartu si zajistí uživatel</t>
  </si>
  <si>
    <t xml:space="preserve">Elvaco CMe2100, M-Bus do 8 měřidel, GSM centrální jednotka, koncentrátor  SIM kartu si zajistí uživatel </t>
  </si>
  <si>
    <t>Plynoměr přívodu plynu, dodávka technologie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</si>
</sst>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\ #,##0&quot;        &quot;;\-#,##0&quot;        &quot;;&quot; -        &quot;;@\ "/>
    <numFmt numFmtId="166" formatCode="\ #,##0.00&quot;        &quot;;\-#,##0.00&quot;        &quot;;&quot; -&quot;#&quot;        &quot;;@\ "/>
    <numFmt numFmtId="167" formatCode="\ #,##0&quot; Kčs &quot;;\-#,##0&quot; Kčs &quot;;&quot; - Kčs &quot;;@\ "/>
    <numFmt numFmtId="168" formatCode="\ #,##0.00&quot; Kčs &quot;;\-#,##0.00&quot; Kčs &quot;;&quot; -&quot;#&quot; Kčs &quot;;@\ "/>
    <numFmt numFmtId="169" formatCode="\ #,##0\ ;\-#,##0\ ;&quot; - &quot;;@\ "/>
    <numFmt numFmtId="170" formatCode="\ #,##0.00\ ;\-#,##0.00\ ;&quot; -&quot;#\ ;@\ "/>
    <numFmt numFmtId="171" formatCode="&quot; Ł&quot;#,##0\ ;&quot;-Ł&quot;#,##0\ ;&quot; Ł- &quot;;@\ "/>
    <numFmt numFmtId="172" formatCode="&quot; Ł&quot;#,##0.00\ ;&quot;-Ł&quot;#,##0.00\ ;&quot; Ł-&quot;#\ ;@\ "/>
    <numFmt numFmtId="173" formatCode="0.0%"/>
    <numFmt numFmtId="174" formatCode="_-* #,##0\ &quot;Kč&quot;_-;\-* #,##0\ &quot;Kč&quot;_-;_-* &quot;-&quot;??\ &quot;Kč&quot;_-;_-@_-"/>
    <numFmt numFmtId="175" formatCode="#,##0.00_ ;[Red]\-#,##0.00\ "/>
    <numFmt numFmtId="176" formatCode="0.00_ ;[Red]\-0.00\ 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9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8"/>
      <color indexed="8"/>
      <name val="Arial"/>
      <family val="2"/>
    </font>
    <font>
      <sz val="8"/>
      <color indexed="30"/>
      <name val="Arial"/>
      <family val="2"/>
    </font>
    <font>
      <sz val="8"/>
      <color indexed="10"/>
      <name val="Arial"/>
      <family val="2"/>
    </font>
    <font>
      <sz val="6"/>
      <color indexed="10"/>
      <name val="Arial"/>
      <family val="2"/>
    </font>
    <font>
      <sz val="8"/>
      <color rgb="FFFF0000"/>
      <name val="Arial"/>
      <family val="2"/>
    </font>
    <font>
      <sz val="6"/>
      <color rgb="FFFF000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9" fontId="21" fillId="0" borderId="2">
      <alignment/>
      <protection/>
    </xf>
    <xf numFmtId="49" fontId="21" fillId="0" borderId="2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ill="0" applyBorder="0" applyProtection="0">
      <alignment vertical="center"/>
    </xf>
    <xf numFmtId="170" fontId="2" fillId="0" borderId="0" applyFill="0" applyBorder="0" applyProtection="0">
      <alignment vertical="center"/>
    </xf>
    <xf numFmtId="9" fontId="2" fillId="0" borderId="0" applyFill="0" applyBorder="0" applyProtection="0">
      <alignment vertical="center"/>
    </xf>
    <xf numFmtId="0" fontId="7" fillId="11" borderId="0" applyNumberFormat="0" applyBorder="0" applyAlignment="0" applyProtection="0"/>
    <xf numFmtId="0" fontId="8" fillId="1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4" borderId="7" applyNumberFormat="0" applyFon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1" fontId="2" fillId="0" borderId="0">
      <alignment horizontal="center" vertical="center"/>
      <protection locked="0"/>
    </xf>
    <xf numFmtId="0" fontId="15" fillId="6" borderId="0" applyNumberFormat="0" applyBorder="0" applyAlignment="0" applyProtection="0"/>
    <xf numFmtId="0" fontId="22" fillId="0" borderId="0">
      <alignment/>
      <protection/>
    </xf>
    <xf numFmtId="0" fontId="20" fillId="0" borderId="0">
      <alignment/>
      <protection/>
    </xf>
    <xf numFmtId="0" fontId="14" fillId="0" borderId="0" applyNumberFormat="0" applyFill="0" applyBorder="0" applyAlignment="0" applyProtection="0"/>
    <xf numFmtId="0" fontId="16" fillId="7" borderId="9" applyNumberFormat="0" applyAlignment="0" applyProtection="0"/>
    <xf numFmtId="0" fontId="17" fillId="13" borderId="9" applyNumberFormat="0" applyAlignment="0" applyProtection="0"/>
    <xf numFmtId="0" fontId="18" fillId="13" borderId="10" applyNumberFormat="0" applyAlignment="0" applyProtection="0"/>
    <xf numFmtId="0" fontId="19" fillId="0" borderId="0" applyNumberFormat="0" applyFill="0" applyBorder="0" applyAlignment="0" applyProtection="0"/>
    <xf numFmtId="171" fontId="2" fillId="0" borderId="0" applyFill="0" applyBorder="0" applyProtection="0">
      <alignment vertical="center"/>
    </xf>
    <xf numFmtId="172" fontId="2" fillId="0" borderId="0" applyFill="0" applyBorder="0" applyProtection="0">
      <alignment vertical="center"/>
    </xf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49">
    <xf numFmtId="0" fontId="0" fillId="0" borderId="0" xfId="0" applyAlignment="1">
      <alignment/>
    </xf>
    <xf numFmtId="49" fontId="3" fillId="0" borderId="0" xfId="56" applyNumberFormat="1" applyFont="1" applyAlignment="1">
      <alignment horizontal="left" vertical="center" wrapText="1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0" xfId="56" applyNumberFormat="1" applyFont="1" applyFill="1" applyBorder="1" applyAlignment="1" applyProtection="1">
      <alignment horizontal="center" vertical="center" wrapText="1"/>
      <protection/>
    </xf>
    <xf numFmtId="0" fontId="3" fillId="0" borderId="0" xfId="56" applyFont="1" applyAlignment="1">
      <alignment horizontal="center" vertical="center"/>
      <protection/>
    </xf>
    <xf numFmtId="4" fontId="3" fillId="0" borderId="0" xfId="56" applyNumberFormat="1" applyFont="1" applyAlignment="1">
      <alignment/>
      <protection/>
    </xf>
    <xf numFmtId="175" fontId="3" fillId="0" borderId="0" xfId="56" applyNumberFormat="1" applyFont="1" applyAlignment="1">
      <alignment horizontal="right" vertical="center"/>
      <protection/>
    </xf>
    <xf numFmtId="0" fontId="3" fillId="0" borderId="0" xfId="56" applyFont="1" applyBorder="1" applyAlignment="1">
      <alignment horizontal="center" vertical="center"/>
      <protection/>
    </xf>
    <xf numFmtId="49" fontId="3" fillId="0" borderId="0" xfId="56" applyNumberFormat="1" applyFont="1" applyBorder="1" applyAlignment="1">
      <alignment horizontal="left" vertical="center" wrapText="1"/>
      <protection/>
    </xf>
    <xf numFmtId="175" fontId="3" fillId="0" borderId="0" xfId="56" applyNumberFormat="1" applyFont="1" applyBorder="1" applyAlignment="1">
      <alignment horizontal="right" vertical="center"/>
      <protection/>
    </xf>
    <xf numFmtId="175" fontId="3" fillId="0" borderId="0" xfId="56" applyNumberFormat="1" applyFont="1" applyBorder="1" applyAlignment="1">
      <alignment vertical="center"/>
      <protection/>
    </xf>
    <xf numFmtId="2" fontId="3" fillId="0" borderId="0" xfId="0" applyNumberFormat="1" applyFont="1" applyBorder="1" applyAlignment="1" applyProtection="1">
      <alignment horizontal="left" vertical="center" indent="1"/>
      <protection hidden="1" locked="0"/>
    </xf>
    <xf numFmtId="4" fontId="3" fillId="0" borderId="0" xfId="0" applyNumberFormat="1" applyFont="1" applyBorder="1" applyAlignment="1" applyProtection="1">
      <alignment horizontal="right" vertical="center" indent="1"/>
      <protection hidden="1" locked="0"/>
    </xf>
    <xf numFmtId="0" fontId="4" fillId="0" borderId="0" xfId="56" applyNumberFormat="1" applyFont="1" applyFill="1" applyBorder="1" applyAlignment="1" applyProtection="1">
      <alignment horizontal="center" vertical="center" wrapText="1"/>
      <protection/>
    </xf>
    <xf numFmtId="4" fontId="3" fillId="0" borderId="0" xfId="56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56" applyFont="1" applyBorder="1" applyAlignment="1">
      <alignment horizontal="center"/>
      <protection/>
    </xf>
    <xf numFmtId="4" fontId="3" fillId="0" borderId="0" xfId="56" applyNumberFormat="1" applyFont="1" applyBorder="1" applyAlignment="1">
      <alignment/>
      <protection/>
    </xf>
    <xf numFmtId="175" fontId="4" fillId="0" borderId="0" xfId="56" applyNumberFormat="1" applyFont="1" applyFill="1" applyBorder="1" applyAlignment="1" applyProtection="1">
      <alignment horizontal="center" vertical="center"/>
      <protection/>
    </xf>
    <xf numFmtId="4" fontId="3" fillId="0" borderId="0" xfId="56" applyNumberFormat="1" applyFont="1" applyBorder="1" applyAlignment="1">
      <alignment horizontal="right" vertical="center" indent="1"/>
      <protection/>
    </xf>
    <xf numFmtId="49" fontId="3" fillId="0" borderId="0" xfId="56" applyNumberFormat="1" applyFont="1" applyBorder="1" applyAlignment="1">
      <alignment horizontal="center" vertical="center" wrapText="1"/>
      <protection/>
    </xf>
    <xf numFmtId="4" fontId="3" fillId="0" borderId="0" xfId="56" applyNumberFormat="1" applyFont="1" applyBorder="1" applyAlignment="1">
      <alignment vertical="center"/>
      <protection/>
    </xf>
    <xf numFmtId="2" fontId="3" fillId="0" borderId="0" xfId="0" applyNumberFormat="1" applyFont="1" applyBorder="1" applyAlignment="1" applyProtection="1">
      <alignment horizontal="center" vertical="center"/>
      <protection hidden="1" locked="0"/>
    </xf>
    <xf numFmtId="0" fontId="23" fillId="0" borderId="0" xfId="56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56" applyFont="1" applyBorder="1" applyAlignment="1">
      <alignment horizontal="left" vertical="center" indent="1"/>
      <protection/>
    </xf>
    <xf numFmtId="4" fontId="3" fillId="0" borderId="0" xfId="0" applyNumberFormat="1" applyFont="1" applyBorder="1" applyAlignment="1" applyProtection="1">
      <alignment horizontal="left" vertical="center" indent="1"/>
      <protection hidden="1" locked="0"/>
    </xf>
    <xf numFmtId="4" fontId="3" fillId="0" borderId="0" xfId="0" applyNumberFormat="1" applyFont="1" applyBorder="1" applyAlignment="1" applyProtection="1">
      <alignment horizontal="center" vertical="center"/>
      <protection hidden="1" locked="0"/>
    </xf>
    <xf numFmtId="173" fontId="3" fillId="0" borderId="0" xfId="0" applyNumberFormat="1" applyFont="1" applyBorder="1" applyAlignment="1" applyProtection="1">
      <alignment horizontal="center" vertical="center"/>
      <protection hidden="1" locked="0"/>
    </xf>
    <xf numFmtId="1" fontId="3" fillId="0" borderId="0" xfId="0" applyNumberFormat="1" applyFont="1" applyBorder="1" applyAlignment="1" applyProtection="1">
      <alignment horizontal="center" vertical="center"/>
      <protection hidden="1"/>
    </xf>
    <xf numFmtId="175" fontId="3" fillId="0" borderId="0" xfId="56" applyNumberFormat="1" applyFont="1" applyFill="1" applyBorder="1" applyAlignment="1" applyProtection="1">
      <alignment horizontal="center" vertical="center" wrapText="1"/>
      <protection/>
    </xf>
    <xf numFmtId="1" fontId="28" fillId="0" borderId="0" xfId="0" applyNumberFormat="1" applyFont="1" applyBorder="1" applyAlignment="1" applyProtection="1">
      <alignment horizontal="center" vertical="center"/>
      <protection hidden="1" locked="0"/>
    </xf>
    <xf numFmtId="4" fontId="28" fillId="0" borderId="0" xfId="0" applyNumberFormat="1" applyFont="1" applyBorder="1" applyAlignment="1" applyProtection="1">
      <alignment horizontal="right" vertical="center" indent="1"/>
      <protection hidden="1" locked="0"/>
    </xf>
    <xf numFmtId="2" fontId="28" fillId="0" borderId="0" xfId="0" applyNumberFormat="1" applyFont="1" applyBorder="1" applyAlignment="1" applyProtection="1">
      <alignment horizontal="left" vertical="center" indent="1"/>
      <protection hidden="1" locked="0"/>
    </xf>
    <xf numFmtId="2" fontId="28" fillId="0" borderId="0" xfId="0" applyNumberFormat="1" applyFont="1" applyBorder="1" applyAlignment="1" applyProtection="1">
      <alignment horizontal="center" vertical="center"/>
      <protection hidden="1" locked="0"/>
    </xf>
    <xf numFmtId="0" fontId="29" fillId="0" borderId="0" xfId="56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 indent="1"/>
    </xf>
    <xf numFmtId="0" fontId="24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56" applyNumberFormat="1" applyFont="1" applyFill="1" applyBorder="1" applyAlignment="1" applyProtection="1">
      <alignment horizontal="center" vertical="center" wrapText="1"/>
      <protection/>
    </xf>
    <xf numFmtId="49" fontId="3" fillId="0" borderId="0" xfId="56" applyNumberFormat="1" applyFont="1" applyBorder="1" applyAlignment="1">
      <alignment horizontal="left" vertical="center" wrapText="1" indent="1"/>
      <protection/>
    </xf>
    <xf numFmtId="0" fontId="25" fillId="0" borderId="0" xfId="56" applyFont="1" applyBorder="1" applyAlignment="1">
      <alignment horizontal="center" vertical="center"/>
      <protection/>
    </xf>
    <xf numFmtId="4" fontId="25" fillId="0" borderId="0" xfId="56" applyNumberFormat="1" applyFont="1" applyBorder="1" applyAlignment="1">
      <alignment horizontal="right" vertical="center" indent="1"/>
      <protection/>
    </xf>
    <xf numFmtId="4" fontId="3" fillId="0" borderId="11" xfId="0" applyNumberFormat="1" applyFont="1" applyBorder="1" applyAlignment="1" applyProtection="1">
      <alignment horizontal="right" vertical="center" indent="1"/>
      <protection hidden="1" locked="0"/>
    </xf>
    <xf numFmtId="0" fontId="3" fillId="0" borderId="0" xfId="56" applyNumberFormat="1" applyFont="1" applyFill="1" applyBorder="1" applyAlignment="1" applyProtection="1">
      <alignment horizontal="left" vertical="center" wrapText="1" indent="1"/>
      <protection/>
    </xf>
    <xf numFmtId="164" fontId="3" fillId="0" borderId="0" xfId="56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Border="1" applyAlignment="1" applyProtection="1">
      <alignment horizontal="right" vertical="center" indent="1"/>
      <protection hidden="1" locked="0"/>
    </xf>
  </cellXfs>
  <cellStyles count="64">
    <cellStyle name="Normal" xfId="0"/>
    <cellStyle name="_PERSONAL" xfId="15"/>
    <cellStyle name="_PERSONAL_1" xfId="16"/>
    <cellStyle name="_PERSONAL_1_MountfieldNabídkaHWaSW" xfId="17"/>
    <cellStyle name="_PERSONAL_1_N0549_08m" xfId="18"/>
    <cellStyle name="_PERSONAL_N0549_08m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olStyle1" xfId="39"/>
    <cellStyle name="ColStyle2" xfId="40"/>
    <cellStyle name="Comma" xfId="41"/>
    <cellStyle name="Comma [0]" xfId="42"/>
    <cellStyle name="Dziesiętny [0]_laroux" xfId="43"/>
    <cellStyle name="Dziesiętny_laroux" xfId="44"/>
    <cellStyle name="Excel_BuiltIn_Percent 1" xfId="45"/>
    <cellStyle name="Chybně" xfId="46"/>
    <cellStyle name="Kontrolní buňka" xfId="47"/>
    <cellStyle name="Currency" xfId="48"/>
    <cellStyle name="Currency [0]" xfId="49"/>
    <cellStyle name="Nadpis 1" xfId="50"/>
    <cellStyle name="Nadpis 2" xfId="51"/>
    <cellStyle name="Nadpis 3" xfId="52"/>
    <cellStyle name="Nadpis 4" xfId="53"/>
    <cellStyle name="Název" xfId="54"/>
    <cellStyle name="Neutrální" xfId="55"/>
    <cellStyle name="normální_Cenová nabídka kotelna Londýnská DASS" xfId="56"/>
    <cellStyle name="Normalny_laroux" xfId="57"/>
    <cellStyle name="Poznámka" xfId="58"/>
    <cellStyle name="Percent" xfId="59"/>
    <cellStyle name="Propojená buňka" xfId="60"/>
    <cellStyle name="Specifikace" xfId="61"/>
    <cellStyle name="Správně" xfId="62"/>
    <cellStyle name="Standard_aktuell" xfId="63"/>
    <cellStyle name="Styl 1" xfId="64"/>
    <cellStyle name="Text upozornění" xfId="65"/>
    <cellStyle name="Vstup" xfId="66"/>
    <cellStyle name="Výpočet" xfId="67"/>
    <cellStyle name="Výstup" xfId="68"/>
    <cellStyle name="Vysvětlující text" xfId="69"/>
    <cellStyle name="Walutowy [0]_laroux" xfId="70"/>
    <cellStyle name="Walutowy_laroux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lavni\dokumenty\Documents%20and%20Settings\reditel\Dokumenty\Tecont\Nabidky\2008\08040410_FMZTrebicAhold_Outulny\elektromont\rozpocet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8"/>
  <sheetViews>
    <sheetView tabSelected="1" view="pageLayout" zoomScale="180" zoomScaleSheetLayoutView="190" zoomScalePageLayoutView="180" workbookViewId="0" topLeftCell="A13">
      <selection activeCell="B27" sqref="B27"/>
    </sheetView>
  </sheetViews>
  <sheetFormatPr defaultColWidth="9.140625" defaultRowHeight="12" customHeight="1"/>
  <cols>
    <col min="1" max="1" width="18.7109375" style="5" customWidth="1"/>
    <col min="2" max="2" width="55.140625" style="1" customWidth="1"/>
    <col min="3" max="3" width="3.7109375" style="3" customWidth="1"/>
    <col min="4" max="4" width="5.140625" style="3" customWidth="1"/>
    <col min="5" max="5" width="10.7109375" style="6" customWidth="1"/>
    <col min="6" max="6" width="11.7109375" style="7" customWidth="1"/>
    <col min="7" max="16384" width="9.140625" style="2" customWidth="1"/>
  </cols>
  <sheetData>
    <row r="1" spans="1:6" ht="12.75" customHeight="1">
      <c r="A1" s="4" t="s">
        <v>9</v>
      </c>
      <c r="B1" s="4" t="s">
        <v>28</v>
      </c>
      <c r="C1" s="4" t="s">
        <v>0</v>
      </c>
      <c r="D1" s="4" t="s">
        <v>2</v>
      </c>
      <c r="E1" s="15" t="s">
        <v>7</v>
      </c>
      <c r="F1" s="31" t="s">
        <v>3</v>
      </c>
    </row>
    <row r="2" spans="1:6" ht="12.75" customHeight="1">
      <c r="A2" s="41" t="s">
        <v>13</v>
      </c>
      <c r="B2" s="37" t="s">
        <v>30</v>
      </c>
      <c r="C2" s="8" t="s">
        <v>5</v>
      </c>
      <c r="D2" s="16">
        <v>1</v>
      </c>
      <c r="E2" s="13">
        <v>0</v>
      </c>
      <c r="F2" s="13">
        <f>D2*E2</f>
        <v>0</v>
      </c>
    </row>
    <row r="3" spans="1:6" ht="12.75" customHeight="1">
      <c r="A3" s="41" t="s">
        <v>13</v>
      </c>
      <c r="B3" s="38" t="s">
        <v>31</v>
      </c>
      <c r="C3" s="8" t="s">
        <v>5</v>
      </c>
      <c r="D3" s="16">
        <v>1</v>
      </c>
      <c r="E3" s="13">
        <v>0</v>
      </c>
      <c r="F3" s="13">
        <f>D3*E3</f>
        <v>0</v>
      </c>
    </row>
    <row r="4" spans="1:6" ht="12.75" customHeight="1">
      <c r="A4" s="41" t="s">
        <v>13</v>
      </c>
      <c r="B4" s="37" t="s">
        <v>32</v>
      </c>
      <c r="C4" s="8" t="s">
        <v>5</v>
      </c>
      <c r="D4" s="16">
        <v>1</v>
      </c>
      <c r="E4" s="13">
        <v>0</v>
      </c>
      <c r="F4" s="13">
        <f>D4*E4</f>
        <v>0</v>
      </c>
    </row>
    <row r="5" spans="1:6" ht="12.75" customHeight="1">
      <c r="A5" s="40" t="s">
        <v>92</v>
      </c>
      <c r="B5" s="37" t="s">
        <v>44</v>
      </c>
      <c r="C5" s="17" t="s">
        <v>5</v>
      </c>
      <c r="D5" s="16">
        <v>2</v>
      </c>
      <c r="E5" s="13">
        <v>0</v>
      </c>
      <c r="F5" s="13">
        <f>D5*E5</f>
        <v>0</v>
      </c>
    </row>
    <row r="6" spans="1:6" ht="12.75" customHeight="1">
      <c r="A6" s="41" t="s">
        <v>29</v>
      </c>
      <c r="B6" s="37" t="s">
        <v>34</v>
      </c>
      <c r="C6" s="8" t="s">
        <v>5</v>
      </c>
      <c r="D6" s="16">
        <v>1</v>
      </c>
      <c r="E6" s="13">
        <v>0</v>
      </c>
      <c r="F6" s="13">
        <f>D6*E6</f>
        <v>0</v>
      </c>
    </row>
    <row r="7" spans="1:6" ht="12.75" customHeight="1">
      <c r="A7" s="41" t="s">
        <v>33</v>
      </c>
      <c r="B7" s="38" t="s">
        <v>93</v>
      </c>
      <c r="C7" s="8" t="s">
        <v>5</v>
      </c>
      <c r="D7" s="16">
        <v>1</v>
      </c>
      <c r="E7" s="13">
        <v>0</v>
      </c>
      <c r="F7" s="48">
        <f>D7*E7</f>
        <v>0</v>
      </c>
    </row>
    <row r="8" spans="1:6" ht="12.75" customHeight="1">
      <c r="A8" s="41" t="s">
        <v>43</v>
      </c>
      <c r="B8" s="12" t="s">
        <v>14</v>
      </c>
      <c r="C8" s="8" t="s">
        <v>5</v>
      </c>
      <c r="D8" s="16">
        <v>1</v>
      </c>
      <c r="E8" s="13">
        <v>0</v>
      </c>
      <c r="F8" s="13">
        <f>D8*E8</f>
        <v>0</v>
      </c>
    </row>
    <row r="9" spans="1:6" ht="12.75" customHeight="1">
      <c r="A9" s="41" t="s">
        <v>45</v>
      </c>
      <c r="B9" s="12" t="s">
        <v>42</v>
      </c>
      <c r="C9" s="8" t="s">
        <v>5</v>
      </c>
      <c r="D9" s="16">
        <v>1</v>
      </c>
      <c r="E9" s="13">
        <v>0</v>
      </c>
      <c r="F9" s="13">
        <f>D9*E9</f>
        <v>0</v>
      </c>
    </row>
    <row r="10" spans="1:6" ht="12.75" customHeight="1">
      <c r="A10" s="41" t="s">
        <v>114</v>
      </c>
      <c r="B10" s="37" t="s">
        <v>115</v>
      </c>
      <c r="C10" s="8" t="s">
        <v>5</v>
      </c>
      <c r="D10" s="16">
        <v>0</v>
      </c>
      <c r="E10" s="13">
        <v>0</v>
      </c>
      <c r="F10" s="13">
        <f>D10*E10</f>
        <v>0</v>
      </c>
    </row>
    <row r="11" spans="1:6" ht="12.75" customHeight="1">
      <c r="A11" s="41" t="s">
        <v>116</v>
      </c>
      <c r="B11" s="37" t="s">
        <v>117</v>
      </c>
      <c r="C11" s="8" t="s">
        <v>5</v>
      </c>
      <c r="D11" s="16">
        <v>0</v>
      </c>
      <c r="E11" s="13">
        <v>0</v>
      </c>
      <c r="F11" s="13">
        <f>D11*E11</f>
        <v>0</v>
      </c>
    </row>
    <row r="12" spans="1:6" ht="12.75" customHeight="1">
      <c r="A12" s="4" t="s">
        <v>99</v>
      </c>
      <c r="B12" s="37" t="s">
        <v>98</v>
      </c>
      <c r="C12" s="8" t="s">
        <v>5</v>
      </c>
      <c r="D12" s="16">
        <v>1</v>
      </c>
      <c r="E12" s="13">
        <v>0</v>
      </c>
      <c r="F12" s="13">
        <f>D12*E12</f>
        <v>0</v>
      </c>
    </row>
    <row r="13" spans="1:6" ht="12.75" customHeight="1">
      <c r="A13" s="41" t="s">
        <v>96</v>
      </c>
      <c r="B13" s="37" t="s">
        <v>91</v>
      </c>
      <c r="C13" s="8" t="s">
        <v>5</v>
      </c>
      <c r="D13" s="16">
        <v>3</v>
      </c>
      <c r="E13" s="13">
        <v>0</v>
      </c>
      <c r="F13" s="13">
        <f>D13*E13</f>
        <v>0</v>
      </c>
    </row>
    <row r="14" spans="1:6" ht="12.75" customHeight="1">
      <c r="A14" s="41" t="s">
        <v>95</v>
      </c>
      <c r="B14" s="37" t="s">
        <v>94</v>
      </c>
      <c r="C14" s="8" t="s">
        <v>5</v>
      </c>
      <c r="D14" s="16">
        <v>2</v>
      </c>
      <c r="E14" s="13">
        <v>0</v>
      </c>
      <c r="F14" s="13">
        <f>D14*E14</f>
        <v>0</v>
      </c>
    </row>
    <row r="15" spans="1:6" ht="12.75" customHeight="1">
      <c r="A15" s="41" t="s">
        <v>97</v>
      </c>
      <c r="B15" s="37" t="s">
        <v>46</v>
      </c>
      <c r="C15" s="8" t="s">
        <v>5</v>
      </c>
      <c r="D15" s="16">
        <v>1</v>
      </c>
      <c r="E15" s="13">
        <v>0</v>
      </c>
      <c r="F15" s="13">
        <f>D15*E15</f>
        <v>0</v>
      </c>
    </row>
    <row r="16" spans="1:6" ht="12.75" customHeight="1">
      <c r="A16" s="47" t="s">
        <v>100</v>
      </c>
      <c r="B16" s="37" t="s">
        <v>64</v>
      </c>
      <c r="C16" s="8" t="s">
        <v>5</v>
      </c>
      <c r="D16" s="16">
        <v>5</v>
      </c>
      <c r="E16" s="13">
        <v>0</v>
      </c>
      <c r="F16" s="13">
        <f>D16*E16</f>
        <v>0</v>
      </c>
    </row>
    <row r="17" spans="1:6" ht="12.75" customHeight="1">
      <c r="A17" s="41" t="s">
        <v>101</v>
      </c>
      <c r="B17" s="37" t="s">
        <v>102</v>
      </c>
      <c r="C17" s="8" t="s">
        <v>5</v>
      </c>
      <c r="D17" s="16">
        <v>1</v>
      </c>
      <c r="E17" s="13">
        <v>0</v>
      </c>
      <c r="F17" s="13">
        <f>D17*E17</f>
        <v>0</v>
      </c>
    </row>
    <row r="18" spans="1:6" ht="25.5" customHeight="1">
      <c r="A18" s="41" t="s">
        <v>103</v>
      </c>
      <c r="B18" s="37" t="s">
        <v>104</v>
      </c>
      <c r="C18" s="8" t="s">
        <v>5</v>
      </c>
      <c r="D18" s="16">
        <v>1</v>
      </c>
      <c r="E18" s="13">
        <v>0</v>
      </c>
      <c r="F18" s="13">
        <f>D18*E18</f>
        <v>0</v>
      </c>
    </row>
    <row r="19" spans="1:6" ht="12.75" customHeight="1">
      <c r="A19" s="41" t="s">
        <v>105</v>
      </c>
      <c r="B19" s="37" t="s">
        <v>108</v>
      </c>
      <c r="C19" s="8" t="s">
        <v>5</v>
      </c>
      <c r="D19" s="16">
        <v>1</v>
      </c>
      <c r="E19" s="13">
        <v>0</v>
      </c>
      <c r="F19" s="13">
        <f>D19*E19</f>
        <v>0</v>
      </c>
    </row>
    <row r="20" spans="1:6" ht="12.75" customHeight="1">
      <c r="A20" s="41" t="s">
        <v>106</v>
      </c>
      <c r="B20" s="37" t="s">
        <v>107</v>
      </c>
      <c r="C20" s="8" t="s">
        <v>5</v>
      </c>
      <c r="D20" s="16">
        <v>0</v>
      </c>
      <c r="E20" s="13">
        <v>0</v>
      </c>
      <c r="F20" s="13">
        <f>D20*E20</f>
        <v>0</v>
      </c>
    </row>
    <row r="21" spans="1:6" ht="12.75" customHeight="1">
      <c r="A21" s="21" t="s">
        <v>87</v>
      </c>
      <c r="B21" s="12" t="s">
        <v>110</v>
      </c>
      <c r="C21" s="8" t="s">
        <v>5</v>
      </c>
      <c r="D21" s="16">
        <v>1</v>
      </c>
      <c r="E21" s="13">
        <v>0</v>
      </c>
      <c r="F21" s="13">
        <f>D21*E21</f>
        <v>0</v>
      </c>
    </row>
    <row r="22" spans="1:6" ht="25.5" customHeight="1">
      <c r="A22" s="41" t="s">
        <v>113</v>
      </c>
      <c r="B22" s="37" t="s">
        <v>112</v>
      </c>
      <c r="C22" s="8" t="s">
        <v>5</v>
      </c>
      <c r="D22" s="16">
        <v>2</v>
      </c>
      <c r="E22" s="13">
        <v>0</v>
      </c>
      <c r="F22" s="13">
        <f>D22*E22</f>
        <v>0</v>
      </c>
    </row>
    <row r="23" spans="1:6" ht="12.75" customHeight="1">
      <c r="A23" s="21" t="s">
        <v>109</v>
      </c>
      <c r="B23" s="12" t="s">
        <v>86</v>
      </c>
      <c r="C23" s="8" t="s">
        <v>5</v>
      </c>
      <c r="D23" s="16">
        <v>1</v>
      </c>
      <c r="E23" s="13">
        <v>0</v>
      </c>
      <c r="F23" s="13">
        <f>D23*E23</f>
        <v>0</v>
      </c>
    </row>
    <row r="24" spans="1:6" ht="12.75" customHeight="1">
      <c r="A24" s="21" t="s">
        <v>111</v>
      </c>
      <c r="B24" s="12" t="s">
        <v>39</v>
      </c>
      <c r="C24" s="8" t="s">
        <v>5</v>
      </c>
      <c r="D24" s="16">
        <v>2</v>
      </c>
      <c r="E24" s="13">
        <v>0</v>
      </c>
      <c r="F24" s="13">
        <f>D24*E24</f>
        <v>0</v>
      </c>
    </row>
    <row r="25" spans="1:6" ht="12.75" customHeight="1">
      <c r="A25" s="21" t="s">
        <v>118</v>
      </c>
      <c r="B25" s="12" t="s">
        <v>119</v>
      </c>
      <c r="C25" s="8" t="s">
        <v>5</v>
      </c>
      <c r="D25" s="16">
        <v>1</v>
      </c>
      <c r="E25" s="13">
        <v>0</v>
      </c>
      <c r="F25" s="13">
        <f>D25*E25</f>
        <v>0</v>
      </c>
    </row>
    <row r="26" spans="1:6" ht="12.75" customHeight="1">
      <c r="A26" s="41" t="s">
        <v>120</v>
      </c>
      <c r="B26" s="37" t="s">
        <v>199</v>
      </c>
      <c r="C26" s="8" t="s">
        <v>5</v>
      </c>
      <c r="D26" s="16">
        <v>0</v>
      </c>
      <c r="E26" s="13">
        <v>0</v>
      </c>
      <c r="F26" s="13">
        <f>D26*E26</f>
        <v>0</v>
      </c>
    </row>
    <row r="27" spans="1:6" ht="12.75" customHeight="1">
      <c r="A27" s="41"/>
      <c r="B27" s="37"/>
      <c r="C27" s="8"/>
      <c r="D27" s="16"/>
      <c r="E27" s="13"/>
      <c r="F27" s="13"/>
    </row>
    <row r="28" spans="1:6" ht="12.75" customHeight="1">
      <c r="A28" s="14"/>
      <c r="B28" s="23" t="s">
        <v>47</v>
      </c>
      <c r="C28" s="14"/>
      <c r="D28" s="14"/>
      <c r="E28" s="19"/>
      <c r="F28" s="19"/>
    </row>
    <row r="29" spans="1:6" ht="12.75" customHeight="1">
      <c r="A29" s="4" t="s">
        <v>48</v>
      </c>
      <c r="B29" s="12" t="s">
        <v>65</v>
      </c>
      <c r="C29" s="23" t="s">
        <v>4</v>
      </c>
      <c r="D29" s="16">
        <v>30</v>
      </c>
      <c r="E29" s="13">
        <v>0</v>
      </c>
      <c r="F29" s="13">
        <f>D29*E29</f>
        <v>0</v>
      </c>
    </row>
    <row r="30" spans="1:6" ht="12.75" customHeight="1">
      <c r="A30" s="4" t="s">
        <v>56</v>
      </c>
      <c r="B30" s="12" t="s">
        <v>121</v>
      </c>
      <c r="C30" s="23" t="s">
        <v>4</v>
      </c>
      <c r="D30" s="16">
        <v>15</v>
      </c>
      <c r="E30" s="13">
        <v>0</v>
      </c>
      <c r="F30" s="13">
        <f>D30*E30</f>
        <v>0</v>
      </c>
    </row>
    <row r="31" spans="1:6" ht="12.75" customHeight="1">
      <c r="A31" s="4" t="s">
        <v>123</v>
      </c>
      <c r="B31" s="12" t="s">
        <v>124</v>
      </c>
      <c r="C31" s="23" t="s">
        <v>4</v>
      </c>
      <c r="D31" s="16">
        <v>15</v>
      </c>
      <c r="E31" s="13">
        <v>0</v>
      </c>
      <c r="F31" s="13">
        <f>D31*E31</f>
        <v>0</v>
      </c>
    </row>
    <row r="32" spans="1:6" ht="12.75" customHeight="1">
      <c r="A32" s="4" t="s">
        <v>57</v>
      </c>
      <c r="B32" s="12" t="s">
        <v>122</v>
      </c>
      <c r="C32" s="23" t="s">
        <v>4</v>
      </c>
      <c r="D32" s="16">
        <v>14</v>
      </c>
      <c r="E32" s="13">
        <v>0</v>
      </c>
      <c r="F32" s="13">
        <f>D32*E32</f>
        <v>0</v>
      </c>
    </row>
    <row r="33" spans="1:6" ht="12.75" customHeight="1">
      <c r="A33" s="4" t="s">
        <v>125</v>
      </c>
      <c r="B33" s="12" t="s">
        <v>126</v>
      </c>
      <c r="C33" s="23" t="s">
        <v>4</v>
      </c>
      <c r="D33" s="16">
        <v>14</v>
      </c>
      <c r="E33" s="13">
        <v>0</v>
      </c>
      <c r="F33" s="13">
        <f>D33*E33</f>
        <v>0</v>
      </c>
    </row>
    <row r="34" spans="1:6" ht="12.75" customHeight="1">
      <c r="A34" s="4" t="s">
        <v>59</v>
      </c>
      <c r="B34" s="12" t="s">
        <v>66</v>
      </c>
      <c r="C34" s="23" t="s">
        <v>4</v>
      </c>
      <c r="D34" s="16">
        <v>15</v>
      </c>
      <c r="E34" s="13">
        <v>0</v>
      </c>
      <c r="F34" s="13">
        <f>D34*E34</f>
        <v>0</v>
      </c>
    </row>
    <row r="35" spans="1:6" ht="12.75" customHeight="1">
      <c r="A35" s="4" t="s">
        <v>61</v>
      </c>
      <c r="B35" s="12" t="s">
        <v>67</v>
      </c>
      <c r="C35" s="23" t="s">
        <v>4</v>
      </c>
      <c r="D35" s="16">
        <v>5</v>
      </c>
      <c r="E35" s="13">
        <v>0</v>
      </c>
      <c r="F35" s="13">
        <f>D35*E35</f>
        <v>0</v>
      </c>
    </row>
    <row r="36" spans="1:6" ht="12.75" customHeight="1">
      <c r="A36" s="4" t="s">
        <v>155</v>
      </c>
      <c r="B36" s="12" t="s">
        <v>161</v>
      </c>
      <c r="C36" s="23" t="s">
        <v>4</v>
      </c>
      <c r="D36" s="16">
        <v>6</v>
      </c>
      <c r="E36" s="13">
        <v>0</v>
      </c>
      <c r="F36" s="13">
        <f>D36*E36</f>
        <v>0</v>
      </c>
    </row>
    <row r="37" spans="1:6" ht="12.75" customHeight="1">
      <c r="A37" s="4" t="s">
        <v>156</v>
      </c>
      <c r="B37" s="12" t="s">
        <v>160</v>
      </c>
      <c r="C37" s="23" t="s">
        <v>4</v>
      </c>
      <c r="D37" s="16">
        <v>7</v>
      </c>
      <c r="E37" s="13">
        <v>0</v>
      </c>
      <c r="F37" s="13">
        <f>D37*E37</f>
        <v>0</v>
      </c>
    </row>
    <row r="38" spans="1:6" ht="12.75" customHeight="1">
      <c r="A38" s="4" t="s">
        <v>157</v>
      </c>
      <c r="B38" s="12" t="s">
        <v>162</v>
      </c>
      <c r="C38" s="23" t="s">
        <v>4</v>
      </c>
      <c r="D38" s="16">
        <v>8</v>
      </c>
      <c r="E38" s="13">
        <v>0</v>
      </c>
      <c r="F38" s="13">
        <f>D38*E38</f>
        <v>0</v>
      </c>
    </row>
    <row r="39" spans="1:6" ht="12.75" customHeight="1">
      <c r="A39" s="4" t="s">
        <v>158</v>
      </c>
      <c r="B39" s="12" t="s">
        <v>159</v>
      </c>
      <c r="C39" s="23" t="s">
        <v>4</v>
      </c>
      <c r="D39" s="16">
        <v>60</v>
      </c>
      <c r="E39" s="13">
        <v>0</v>
      </c>
      <c r="F39" s="13">
        <f>D39*E39</f>
        <v>0</v>
      </c>
    </row>
    <row r="40" spans="1:6" ht="12.75" customHeight="1">
      <c r="A40" s="4" t="s">
        <v>163</v>
      </c>
      <c r="B40" s="12" t="s">
        <v>164</v>
      </c>
      <c r="C40" s="23" t="s">
        <v>4</v>
      </c>
      <c r="D40" s="16">
        <v>60</v>
      </c>
      <c r="E40" s="13">
        <v>0</v>
      </c>
      <c r="F40" s="13">
        <f>D40*E40</f>
        <v>0</v>
      </c>
    </row>
    <row r="41" spans="1:6" ht="12.75" customHeight="1">
      <c r="A41" s="4" t="s">
        <v>49</v>
      </c>
      <c r="B41" s="12" t="s">
        <v>194</v>
      </c>
      <c r="C41" s="23" t="s">
        <v>4</v>
      </c>
      <c r="D41" s="16">
        <v>10</v>
      </c>
      <c r="E41" s="13">
        <v>0</v>
      </c>
      <c r="F41" s="13">
        <f aca="true" t="shared" si="0" ref="F41:F47">D41*E41</f>
        <v>0</v>
      </c>
    </row>
    <row r="42" spans="1:6" ht="12.75" customHeight="1">
      <c r="A42" s="4" t="s">
        <v>50</v>
      </c>
      <c r="B42" s="12" t="s">
        <v>195</v>
      </c>
      <c r="C42" s="23" t="s">
        <v>4</v>
      </c>
      <c r="D42" s="16">
        <v>10</v>
      </c>
      <c r="E42" s="13">
        <v>0</v>
      </c>
      <c r="F42" s="13">
        <f t="shared" si="0"/>
        <v>0</v>
      </c>
    </row>
    <row r="43" spans="1:6" ht="12.75" customHeight="1">
      <c r="A43" s="4" t="s">
        <v>51</v>
      </c>
      <c r="B43" s="12" t="s">
        <v>127</v>
      </c>
      <c r="C43" s="23" t="s">
        <v>4</v>
      </c>
      <c r="D43" s="16">
        <v>3</v>
      </c>
      <c r="E43" s="13">
        <v>0</v>
      </c>
      <c r="F43" s="13">
        <f t="shared" si="0"/>
        <v>0</v>
      </c>
    </row>
    <row r="44" spans="1:6" ht="12.75" customHeight="1">
      <c r="A44" s="4" t="s">
        <v>52</v>
      </c>
      <c r="B44" s="12" t="s">
        <v>128</v>
      </c>
      <c r="C44" s="23" t="s">
        <v>4</v>
      </c>
      <c r="D44" s="16">
        <v>5</v>
      </c>
      <c r="E44" s="13">
        <v>0</v>
      </c>
      <c r="F44" s="13">
        <f t="shared" si="0"/>
        <v>0</v>
      </c>
    </row>
    <row r="45" spans="1:6" ht="12.75" customHeight="1">
      <c r="A45" s="4" t="s">
        <v>53</v>
      </c>
      <c r="B45" s="12" t="s">
        <v>129</v>
      </c>
      <c r="C45" s="23" t="s">
        <v>4</v>
      </c>
      <c r="D45" s="16">
        <v>8</v>
      </c>
      <c r="E45" s="13">
        <v>0</v>
      </c>
      <c r="F45" s="13">
        <f t="shared" si="0"/>
        <v>0</v>
      </c>
    </row>
    <row r="46" spans="1:6" ht="12.75" customHeight="1">
      <c r="A46" s="4" t="s">
        <v>69</v>
      </c>
      <c r="B46" s="12" t="s">
        <v>70</v>
      </c>
      <c r="C46" s="23" t="s">
        <v>4</v>
      </c>
      <c r="D46" s="16">
        <v>13</v>
      </c>
      <c r="E46" s="13">
        <v>0</v>
      </c>
      <c r="F46" s="13">
        <f t="shared" si="0"/>
        <v>0</v>
      </c>
    </row>
    <row r="47" spans="1:6" ht="12.75" customHeight="1">
      <c r="A47" s="4" t="s">
        <v>54</v>
      </c>
      <c r="B47" s="12" t="s">
        <v>130</v>
      </c>
      <c r="C47" s="23" t="s">
        <v>4</v>
      </c>
      <c r="D47" s="16">
        <v>13</v>
      </c>
      <c r="E47" s="13">
        <v>0</v>
      </c>
      <c r="F47" s="13">
        <f t="shared" si="0"/>
        <v>0</v>
      </c>
    </row>
    <row r="48" spans="1:6" ht="12.75" customHeight="1">
      <c r="A48" s="4" t="s">
        <v>133</v>
      </c>
      <c r="B48" s="12" t="s">
        <v>134</v>
      </c>
      <c r="C48" s="23" t="s">
        <v>4</v>
      </c>
      <c r="D48" s="16">
        <v>12</v>
      </c>
      <c r="E48" s="13">
        <v>0</v>
      </c>
      <c r="F48" s="13">
        <f>D48*E48</f>
        <v>0</v>
      </c>
    </row>
    <row r="49" spans="1:6" ht="12.75" customHeight="1">
      <c r="A49" s="4" t="s">
        <v>131</v>
      </c>
      <c r="B49" s="12" t="s">
        <v>132</v>
      </c>
      <c r="C49" s="23" t="s">
        <v>4</v>
      </c>
      <c r="D49" s="16">
        <v>12</v>
      </c>
      <c r="E49" s="13">
        <v>0</v>
      </c>
      <c r="F49" s="13">
        <f>D49*E49</f>
        <v>0</v>
      </c>
    </row>
    <row r="50" spans="1:6" ht="12.75" customHeight="1">
      <c r="A50" s="4" t="s">
        <v>135</v>
      </c>
      <c r="B50" s="12" t="s">
        <v>136</v>
      </c>
      <c r="C50" s="23" t="s">
        <v>4</v>
      </c>
      <c r="D50" s="16">
        <v>60</v>
      </c>
      <c r="E50" s="13">
        <v>0</v>
      </c>
      <c r="F50" s="13">
        <f>D50*E50</f>
        <v>0</v>
      </c>
    </row>
    <row r="51" spans="1:6" ht="12.75" customHeight="1">
      <c r="A51" s="4" t="s">
        <v>137</v>
      </c>
      <c r="B51" s="12" t="s">
        <v>138</v>
      </c>
      <c r="C51" s="23" t="s">
        <v>4</v>
      </c>
      <c r="D51" s="16">
        <v>30</v>
      </c>
      <c r="E51" s="13">
        <v>0</v>
      </c>
      <c r="F51" s="13">
        <f>D51*E51</f>
        <v>0</v>
      </c>
    </row>
    <row r="52" spans="1:6" ht="12.75" customHeight="1">
      <c r="A52" s="4" t="s">
        <v>55</v>
      </c>
      <c r="B52" s="12" t="s">
        <v>71</v>
      </c>
      <c r="C52" s="23" t="s">
        <v>4</v>
      </c>
      <c r="D52" s="16">
        <v>10</v>
      </c>
      <c r="E52" s="13">
        <v>0</v>
      </c>
      <c r="F52" s="13">
        <f>D52*E52</f>
        <v>0</v>
      </c>
    </row>
    <row r="53" spans="1:6" ht="12.75" customHeight="1">
      <c r="A53" s="4" t="s">
        <v>72</v>
      </c>
      <c r="B53" s="12" t="s">
        <v>73</v>
      </c>
      <c r="C53" s="23" t="s">
        <v>4</v>
      </c>
      <c r="D53" s="16">
        <v>10</v>
      </c>
      <c r="E53" s="13">
        <v>0</v>
      </c>
      <c r="F53" s="13">
        <f>D53*E53</f>
        <v>0</v>
      </c>
    </row>
    <row r="54" spans="1:6" ht="12.75" customHeight="1">
      <c r="A54" s="4" t="s">
        <v>58</v>
      </c>
      <c r="B54" s="12" t="s">
        <v>139</v>
      </c>
      <c r="C54" s="23" t="s">
        <v>4</v>
      </c>
      <c r="D54" s="16">
        <v>60</v>
      </c>
      <c r="E54" s="13">
        <v>0</v>
      </c>
      <c r="F54" s="13">
        <f>D54*E54</f>
        <v>0</v>
      </c>
    </row>
    <row r="55" spans="1:6" ht="12.75" customHeight="1">
      <c r="A55" s="4" t="s">
        <v>74</v>
      </c>
      <c r="B55" s="12" t="s">
        <v>140</v>
      </c>
      <c r="C55" s="23" t="s">
        <v>4</v>
      </c>
      <c r="D55" s="16">
        <v>8</v>
      </c>
      <c r="E55" s="13">
        <v>0</v>
      </c>
      <c r="F55" s="13">
        <f>D55*E55</f>
        <v>0</v>
      </c>
    </row>
    <row r="56" spans="1:6" ht="12.75" customHeight="1">
      <c r="A56" s="4" t="s">
        <v>141</v>
      </c>
      <c r="B56" s="12" t="s">
        <v>142</v>
      </c>
      <c r="C56" s="23" t="s">
        <v>4</v>
      </c>
      <c r="D56" s="16">
        <v>60</v>
      </c>
      <c r="E56" s="13">
        <v>0</v>
      </c>
      <c r="F56" s="13">
        <f>D56*E56</f>
        <v>0</v>
      </c>
    </row>
    <row r="57" spans="1:6" ht="12.75" customHeight="1">
      <c r="A57" s="4" t="s">
        <v>68</v>
      </c>
      <c r="B57" s="12" t="s">
        <v>143</v>
      </c>
      <c r="C57" s="23" t="s">
        <v>4</v>
      </c>
      <c r="D57" s="16">
        <v>8</v>
      </c>
      <c r="E57" s="13">
        <v>0</v>
      </c>
      <c r="F57" s="13">
        <f>D57*E57</f>
        <v>0</v>
      </c>
    </row>
    <row r="58" spans="1:6" ht="12.75" customHeight="1">
      <c r="A58" s="4" t="s">
        <v>144</v>
      </c>
      <c r="B58" s="12" t="s">
        <v>145</v>
      </c>
      <c r="C58" s="23" t="s">
        <v>4</v>
      </c>
      <c r="D58" s="16">
        <v>60</v>
      </c>
      <c r="E58" s="13">
        <v>0</v>
      </c>
      <c r="F58" s="13">
        <f>D58*E58</f>
        <v>0</v>
      </c>
    </row>
    <row r="59" spans="1:6" ht="12.75" customHeight="1">
      <c r="A59" s="4" t="s">
        <v>75</v>
      </c>
      <c r="B59" s="12" t="s">
        <v>146</v>
      </c>
      <c r="C59" s="23" t="s">
        <v>4</v>
      </c>
      <c r="D59" s="16">
        <v>7</v>
      </c>
      <c r="E59" s="13">
        <v>0</v>
      </c>
      <c r="F59" s="13">
        <f>D59*E59</f>
        <v>0</v>
      </c>
    </row>
    <row r="60" spans="1:6" ht="12.75" customHeight="1">
      <c r="A60" s="4" t="s">
        <v>76</v>
      </c>
      <c r="B60" s="12" t="s">
        <v>147</v>
      </c>
      <c r="C60" s="23" t="s">
        <v>4</v>
      </c>
      <c r="D60" s="16">
        <v>7</v>
      </c>
      <c r="E60" s="13">
        <v>0</v>
      </c>
      <c r="F60" s="13">
        <f>D60*E60</f>
        <v>0</v>
      </c>
    </row>
    <row r="61" spans="1:6" ht="12.75" customHeight="1">
      <c r="A61" s="4" t="s">
        <v>77</v>
      </c>
      <c r="B61" s="12" t="s">
        <v>148</v>
      </c>
      <c r="C61" s="23" t="s">
        <v>4</v>
      </c>
      <c r="D61" s="16">
        <v>7</v>
      </c>
      <c r="E61" s="13">
        <v>0</v>
      </c>
      <c r="F61" s="13">
        <f>D61*E61</f>
        <v>0</v>
      </c>
    </row>
    <row r="62" spans="1:6" ht="12.75" customHeight="1">
      <c r="A62" s="4" t="s">
        <v>149</v>
      </c>
      <c r="B62" s="12" t="s">
        <v>150</v>
      </c>
      <c r="C62" s="23" t="s">
        <v>4</v>
      </c>
      <c r="D62" s="16">
        <v>7</v>
      </c>
      <c r="E62" s="13">
        <v>0</v>
      </c>
      <c r="F62" s="13">
        <f>D62*E62</f>
        <v>0</v>
      </c>
    </row>
    <row r="63" spans="1:6" ht="12.75" customHeight="1">
      <c r="A63" s="4" t="s">
        <v>88</v>
      </c>
      <c r="B63" s="12" t="s">
        <v>153</v>
      </c>
      <c r="C63" s="23" t="s">
        <v>4</v>
      </c>
      <c r="D63" s="16">
        <v>6</v>
      </c>
      <c r="E63" s="13">
        <v>0</v>
      </c>
      <c r="F63" s="13">
        <f>D63*E63</f>
        <v>0</v>
      </c>
    </row>
    <row r="64" spans="1:6" ht="12.75" customHeight="1">
      <c r="A64" s="4" t="s">
        <v>89</v>
      </c>
      <c r="B64" s="12" t="s">
        <v>196</v>
      </c>
      <c r="C64" s="23" t="s">
        <v>4</v>
      </c>
      <c r="D64" s="16">
        <v>6</v>
      </c>
      <c r="E64" s="13">
        <v>0</v>
      </c>
      <c r="F64" s="13">
        <f>D64*E64</f>
        <v>0</v>
      </c>
    </row>
    <row r="65" spans="1:6" ht="12.75" customHeight="1">
      <c r="A65" s="4" t="s">
        <v>90</v>
      </c>
      <c r="B65" s="12" t="s">
        <v>154</v>
      </c>
      <c r="C65" s="23" t="s">
        <v>4</v>
      </c>
      <c r="D65" s="16">
        <v>6</v>
      </c>
      <c r="E65" s="13">
        <v>0</v>
      </c>
      <c r="F65" s="13">
        <f>D65*E65</f>
        <v>0</v>
      </c>
    </row>
    <row r="66" spans="1:6" ht="12.75" customHeight="1">
      <c r="A66" s="4" t="s">
        <v>151</v>
      </c>
      <c r="B66" s="12" t="s">
        <v>152</v>
      </c>
      <c r="C66" s="23" t="s">
        <v>4</v>
      </c>
      <c r="D66" s="16">
        <v>6</v>
      </c>
      <c r="E66" s="13">
        <v>0</v>
      </c>
      <c r="F66" s="13">
        <f>D66*E66</f>
        <v>0</v>
      </c>
    </row>
    <row r="67" spans="1:6" ht="12.75" customHeight="1">
      <c r="A67" s="4" t="s">
        <v>9</v>
      </c>
      <c r="B67" s="4" t="s">
        <v>78</v>
      </c>
      <c r="C67" s="4" t="s">
        <v>0</v>
      </c>
      <c r="D67" s="4" t="s">
        <v>2</v>
      </c>
      <c r="E67" s="15" t="s">
        <v>7</v>
      </c>
      <c r="F67" s="31" t="s">
        <v>3</v>
      </c>
    </row>
    <row r="68" spans="1:6" ht="12.75" customHeight="1">
      <c r="A68" s="4" t="s">
        <v>79</v>
      </c>
      <c r="B68" s="12" t="s">
        <v>165</v>
      </c>
      <c r="C68" s="23" t="s">
        <v>5</v>
      </c>
      <c r="D68" s="16">
        <v>1</v>
      </c>
      <c r="E68" s="13">
        <v>0</v>
      </c>
      <c r="F68" s="13">
        <f>D68*E68</f>
        <v>0</v>
      </c>
    </row>
    <row r="69" spans="1:6" ht="12.75" customHeight="1">
      <c r="A69" s="25" t="s">
        <v>36</v>
      </c>
      <c r="B69" s="26" t="s">
        <v>37</v>
      </c>
      <c r="C69" s="23" t="s">
        <v>5</v>
      </c>
      <c r="D69" s="16">
        <v>1</v>
      </c>
      <c r="E69" s="13">
        <v>0</v>
      </c>
      <c r="F69" s="13">
        <f>D69*E69</f>
        <v>0</v>
      </c>
    </row>
    <row r="70" spans="1:6" ht="12.75" customHeight="1">
      <c r="A70" s="8" t="s">
        <v>36</v>
      </c>
      <c r="B70" s="37" t="s">
        <v>80</v>
      </c>
      <c r="C70" s="23" t="s">
        <v>5</v>
      </c>
      <c r="D70" s="16">
        <v>1</v>
      </c>
      <c r="E70" s="13">
        <v>0</v>
      </c>
      <c r="F70" s="13">
        <f>D70*E70</f>
        <v>0</v>
      </c>
    </row>
    <row r="71" spans="1:6" ht="12.75" customHeight="1">
      <c r="A71" s="4" t="s">
        <v>10</v>
      </c>
      <c r="B71" s="12" t="s">
        <v>15</v>
      </c>
      <c r="C71" s="23" t="s">
        <v>5</v>
      </c>
      <c r="D71" s="16">
        <v>1</v>
      </c>
      <c r="E71" s="13">
        <v>0</v>
      </c>
      <c r="F71" s="13">
        <f>D71*E71</f>
        <v>0</v>
      </c>
    </row>
    <row r="72" spans="1:6" ht="12.75" customHeight="1">
      <c r="A72" s="4" t="s">
        <v>11</v>
      </c>
      <c r="B72" s="12" t="s">
        <v>16</v>
      </c>
      <c r="C72" s="23" t="s">
        <v>5</v>
      </c>
      <c r="D72" s="16">
        <v>1</v>
      </c>
      <c r="E72" s="13">
        <v>0</v>
      </c>
      <c r="F72" s="13">
        <f>D72*E72</f>
        <v>0</v>
      </c>
    </row>
    <row r="73" spans="1:6" ht="12.75" customHeight="1">
      <c r="A73" s="4" t="s">
        <v>12</v>
      </c>
      <c r="B73" s="12" t="s">
        <v>35</v>
      </c>
      <c r="C73" s="23" t="s">
        <v>5</v>
      </c>
      <c r="D73" s="16">
        <v>1</v>
      </c>
      <c r="E73" s="13">
        <v>0</v>
      </c>
      <c r="F73" s="13">
        <f>D73*E73</f>
        <v>0</v>
      </c>
    </row>
    <row r="74" spans="1:6" ht="12.75" customHeight="1">
      <c r="A74" s="4" t="s">
        <v>166</v>
      </c>
      <c r="B74" s="12" t="s">
        <v>81</v>
      </c>
      <c r="C74" s="23" t="s">
        <v>5</v>
      </c>
      <c r="D74" s="16">
        <v>2</v>
      </c>
      <c r="E74" s="13">
        <v>0</v>
      </c>
      <c r="F74" s="13">
        <f>D74*E74</f>
        <v>0</v>
      </c>
    </row>
    <row r="75" spans="1:6" ht="12.75" customHeight="1">
      <c r="A75" s="4" t="s">
        <v>167</v>
      </c>
      <c r="B75" s="12" t="s">
        <v>168</v>
      </c>
      <c r="C75" s="23" t="s">
        <v>5</v>
      </c>
      <c r="D75" s="16">
        <v>1</v>
      </c>
      <c r="E75" s="13">
        <v>0</v>
      </c>
      <c r="F75" s="13">
        <f>D75*E75</f>
        <v>0</v>
      </c>
    </row>
    <row r="76" spans="1:6" ht="12.75" customHeight="1">
      <c r="A76" s="4" t="s">
        <v>169</v>
      </c>
      <c r="B76" s="12" t="s">
        <v>17</v>
      </c>
      <c r="C76" s="23" t="s">
        <v>5</v>
      </c>
      <c r="D76" s="16">
        <v>5</v>
      </c>
      <c r="E76" s="13">
        <v>0</v>
      </c>
      <c r="F76" s="13">
        <f>D76*E76</f>
        <v>0</v>
      </c>
    </row>
    <row r="77" spans="1:6" ht="12.75" customHeight="1">
      <c r="A77" s="4" t="s">
        <v>170</v>
      </c>
      <c r="B77" s="12" t="s">
        <v>82</v>
      </c>
      <c r="C77" s="23" t="s">
        <v>5</v>
      </c>
      <c r="D77" s="16">
        <v>1</v>
      </c>
      <c r="E77" s="13">
        <v>0</v>
      </c>
      <c r="F77" s="13">
        <f>D77*E77</f>
        <v>0</v>
      </c>
    </row>
    <row r="78" spans="1:6" ht="12.75" customHeight="1">
      <c r="A78" s="4" t="s">
        <v>172</v>
      </c>
      <c r="B78" s="12" t="s">
        <v>171</v>
      </c>
      <c r="C78" s="23" t="s">
        <v>5</v>
      </c>
      <c r="D78" s="16">
        <v>2</v>
      </c>
      <c r="E78" s="13">
        <v>0</v>
      </c>
      <c r="F78" s="13">
        <f>D78*E78</f>
        <v>0</v>
      </c>
    </row>
    <row r="79" spans="1:6" ht="12.75" customHeight="1">
      <c r="A79" s="4" t="s">
        <v>173</v>
      </c>
      <c r="B79" s="12" t="s">
        <v>83</v>
      </c>
      <c r="C79" s="23" t="s">
        <v>5</v>
      </c>
      <c r="D79" s="16">
        <v>5</v>
      </c>
      <c r="E79" s="13">
        <v>0</v>
      </c>
      <c r="F79" s="13">
        <f>D79*E79</f>
        <v>0</v>
      </c>
    </row>
    <row r="80" spans="1:6" ht="12.75" customHeight="1">
      <c r="A80" s="4" t="s">
        <v>174</v>
      </c>
      <c r="B80" s="12" t="s">
        <v>175</v>
      </c>
      <c r="C80" s="23" t="s">
        <v>5</v>
      </c>
      <c r="D80" s="16">
        <v>2</v>
      </c>
      <c r="E80" s="13">
        <v>0</v>
      </c>
      <c r="F80" s="13">
        <f>D80*E80</f>
        <v>0</v>
      </c>
    </row>
    <row r="81" spans="1:6" ht="12.75" customHeight="1">
      <c r="A81" s="25" t="s">
        <v>176</v>
      </c>
      <c r="B81" s="12" t="s">
        <v>18</v>
      </c>
      <c r="C81" s="23" t="s">
        <v>5</v>
      </c>
      <c r="D81" s="16">
        <v>4</v>
      </c>
      <c r="E81" s="13">
        <v>0</v>
      </c>
      <c r="F81" s="13">
        <f>D81*E81</f>
        <v>0</v>
      </c>
    </row>
    <row r="82" spans="1:6" ht="12.75" customHeight="1">
      <c r="A82" s="25" t="s">
        <v>40</v>
      </c>
      <c r="B82" s="12" t="s">
        <v>41</v>
      </c>
      <c r="C82" s="23" t="s">
        <v>5</v>
      </c>
      <c r="D82" s="16">
        <v>2</v>
      </c>
      <c r="E82" s="13">
        <v>0</v>
      </c>
      <c r="F82" s="13">
        <f>D82*E82</f>
        <v>0</v>
      </c>
    </row>
    <row r="83" spans="1:6" ht="12.75" customHeight="1">
      <c r="A83" s="25" t="s">
        <v>40</v>
      </c>
      <c r="B83" s="12" t="s">
        <v>60</v>
      </c>
      <c r="C83" s="23" t="s">
        <v>5</v>
      </c>
      <c r="D83" s="16">
        <v>2</v>
      </c>
      <c r="E83" s="13">
        <v>0</v>
      </c>
      <c r="F83" s="13">
        <f>D83*E83</f>
        <v>0</v>
      </c>
    </row>
    <row r="84" spans="1:6" ht="12.75" customHeight="1">
      <c r="A84" s="39" t="s">
        <v>62</v>
      </c>
      <c r="B84" s="46" t="s">
        <v>197</v>
      </c>
      <c r="C84" s="4" t="s">
        <v>5</v>
      </c>
      <c r="D84" s="4">
        <v>1</v>
      </c>
      <c r="E84" s="13">
        <v>0</v>
      </c>
      <c r="F84" s="13">
        <f>D84*E84</f>
        <v>0</v>
      </c>
    </row>
    <row r="85" spans="1:6" ht="25.5" customHeight="1">
      <c r="A85" s="39" t="s">
        <v>177</v>
      </c>
      <c r="B85" s="46" t="s">
        <v>198</v>
      </c>
      <c r="C85" s="4" t="s">
        <v>5</v>
      </c>
      <c r="D85" s="4">
        <v>1</v>
      </c>
      <c r="E85" s="13">
        <v>0</v>
      </c>
      <c r="F85" s="13">
        <f>D85*E85</f>
        <v>0</v>
      </c>
    </row>
    <row r="86" spans="1:6" ht="12.75" customHeight="1">
      <c r="A86" s="4"/>
      <c r="B86" s="12" t="s">
        <v>63</v>
      </c>
      <c r="C86" s="23" t="s">
        <v>5</v>
      </c>
      <c r="D86" s="16">
        <v>1</v>
      </c>
      <c r="E86" s="13">
        <v>0</v>
      </c>
      <c r="F86" s="13">
        <f>D86*E86</f>
        <v>0</v>
      </c>
    </row>
    <row r="87" spans="1:6" ht="12.75" customHeight="1">
      <c r="A87" s="4"/>
      <c r="B87" s="12" t="s">
        <v>38</v>
      </c>
      <c r="C87" s="23" t="s">
        <v>6</v>
      </c>
      <c r="D87" s="16">
        <v>1</v>
      </c>
      <c r="E87" s="13">
        <v>0</v>
      </c>
      <c r="F87" s="13">
        <f>D87*E87</f>
        <v>0</v>
      </c>
    </row>
    <row r="88" spans="1:6" ht="12.75" customHeight="1">
      <c r="A88" s="4"/>
      <c r="B88" s="12"/>
      <c r="C88" s="23"/>
      <c r="D88" s="16"/>
      <c r="E88" s="13"/>
      <c r="F88" s="13"/>
    </row>
    <row r="89" spans="1:6" ht="12.75" customHeight="1">
      <c r="A89" s="4"/>
      <c r="B89" s="23" t="s">
        <v>179</v>
      </c>
      <c r="C89" s="23"/>
      <c r="D89" s="16"/>
      <c r="E89" s="13"/>
      <c r="F89" s="13"/>
    </row>
    <row r="90" spans="1:6" ht="12.75" customHeight="1">
      <c r="A90" s="4"/>
      <c r="B90" s="12" t="s">
        <v>180</v>
      </c>
      <c r="C90" s="23" t="s">
        <v>4</v>
      </c>
      <c r="D90" s="16">
        <v>30</v>
      </c>
      <c r="E90" s="13">
        <v>0</v>
      </c>
      <c r="F90" s="13">
        <f aca="true" t="shared" si="1" ref="F90:F97">D90*E90</f>
        <v>0</v>
      </c>
    </row>
    <row r="91" spans="1:6" ht="12.75" customHeight="1">
      <c r="A91" s="4"/>
      <c r="B91" s="12" t="s">
        <v>181</v>
      </c>
      <c r="C91" s="23" t="s">
        <v>5</v>
      </c>
      <c r="D91" s="16">
        <v>10</v>
      </c>
      <c r="E91" s="13">
        <v>0</v>
      </c>
      <c r="F91" s="13">
        <f t="shared" si="1"/>
        <v>0</v>
      </c>
    </row>
    <row r="92" spans="1:6" ht="12.75" customHeight="1">
      <c r="A92" s="4"/>
      <c r="B92" s="12" t="s">
        <v>182</v>
      </c>
      <c r="C92" s="23" t="s">
        <v>6</v>
      </c>
      <c r="D92" s="16">
        <v>1</v>
      </c>
      <c r="E92" s="13">
        <v>0</v>
      </c>
      <c r="F92" s="13">
        <f t="shared" si="1"/>
        <v>0</v>
      </c>
    </row>
    <row r="93" spans="1:6" ht="12.75" customHeight="1">
      <c r="A93" s="4"/>
      <c r="B93" s="12" t="s">
        <v>183</v>
      </c>
      <c r="C93" s="23" t="s">
        <v>6</v>
      </c>
      <c r="D93" s="16">
        <v>1</v>
      </c>
      <c r="E93" s="13">
        <v>0</v>
      </c>
      <c r="F93" s="13">
        <f t="shared" si="1"/>
        <v>0</v>
      </c>
    </row>
    <row r="94" spans="1:6" ht="12.75" customHeight="1">
      <c r="A94" s="24"/>
      <c r="B94" s="12" t="s">
        <v>184</v>
      </c>
      <c r="C94" s="23" t="s">
        <v>4</v>
      </c>
      <c r="D94" s="16">
        <v>37</v>
      </c>
      <c r="E94" s="13">
        <v>0</v>
      </c>
      <c r="F94" s="13">
        <f t="shared" si="1"/>
        <v>0</v>
      </c>
    </row>
    <row r="95" spans="1:6" ht="12.75" customHeight="1">
      <c r="A95" s="24"/>
      <c r="B95" s="12" t="s">
        <v>185</v>
      </c>
      <c r="C95" s="23" t="s">
        <v>5</v>
      </c>
      <c r="D95" s="16">
        <v>37</v>
      </c>
      <c r="E95" s="13">
        <v>0</v>
      </c>
      <c r="F95" s="13">
        <f t="shared" si="1"/>
        <v>0</v>
      </c>
    </row>
    <row r="96" spans="1:6" ht="12.75" customHeight="1">
      <c r="A96" s="24"/>
      <c r="B96" s="12" t="s">
        <v>186</v>
      </c>
      <c r="C96" s="23" t="s">
        <v>6</v>
      </c>
      <c r="D96" s="16">
        <v>1</v>
      </c>
      <c r="E96" s="13">
        <v>0</v>
      </c>
      <c r="F96" s="13">
        <f t="shared" si="1"/>
        <v>0</v>
      </c>
    </row>
    <row r="97" spans="1:6" ht="12.75" customHeight="1">
      <c r="A97" s="24"/>
      <c r="B97" s="12" t="s">
        <v>84</v>
      </c>
      <c r="C97" s="23" t="s">
        <v>6</v>
      </c>
      <c r="D97" s="16">
        <v>1</v>
      </c>
      <c r="E97" s="13">
        <v>0</v>
      </c>
      <c r="F97" s="13">
        <f t="shared" si="1"/>
        <v>0</v>
      </c>
    </row>
    <row r="98" spans="1:6" ht="12.75" customHeight="1">
      <c r="A98" s="4"/>
      <c r="B98" s="12"/>
      <c r="C98" s="23"/>
      <c r="D98" s="16"/>
      <c r="E98" s="13"/>
      <c r="F98" s="13"/>
    </row>
    <row r="99" spans="1:6" ht="12.75" customHeight="1">
      <c r="A99" s="4"/>
      <c r="B99" s="4" t="s">
        <v>178</v>
      </c>
      <c r="C99" s="4"/>
      <c r="D99" s="4"/>
      <c r="E99" s="15"/>
      <c r="F99" s="31"/>
    </row>
    <row r="100" spans="1:6" ht="12.75" customHeight="1">
      <c r="A100" s="24"/>
      <c r="B100" s="12" t="s">
        <v>85</v>
      </c>
      <c r="C100" s="23" t="s">
        <v>5</v>
      </c>
      <c r="D100" s="16">
        <v>1</v>
      </c>
      <c r="E100" s="13">
        <v>0</v>
      </c>
      <c r="F100" s="13">
        <f>D100*E100</f>
        <v>0</v>
      </c>
    </row>
    <row r="101" spans="1:6" ht="12.75" customHeight="1">
      <c r="A101" s="4"/>
      <c r="B101" s="27" t="s">
        <v>188</v>
      </c>
      <c r="C101" s="28" t="s">
        <v>5</v>
      </c>
      <c r="D101" s="16">
        <v>1</v>
      </c>
      <c r="E101" s="13">
        <v>0</v>
      </c>
      <c r="F101" s="13">
        <f>D101*E101</f>
        <v>0</v>
      </c>
    </row>
    <row r="102" spans="1:6" ht="12.75" customHeight="1">
      <c r="A102" s="4"/>
      <c r="B102" s="27" t="s">
        <v>189</v>
      </c>
      <c r="C102" s="28" t="s">
        <v>5</v>
      </c>
      <c r="D102" s="16">
        <v>1</v>
      </c>
      <c r="E102" s="13">
        <v>0</v>
      </c>
      <c r="F102" s="13">
        <f>D102*E102</f>
        <v>0</v>
      </c>
    </row>
    <row r="103" spans="1:6" ht="12.75" customHeight="1">
      <c r="A103" s="4"/>
      <c r="B103" s="27" t="s">
        <v>190</v>
      </c>
      <c r="C103" s="28" t="s">
        <v>5</v>
      </c>
      <c r="D103" s="16">
        <v>1</v>
      </c>
      <c r="E103" s="13">
        <v>0</v>
      </c>
      <c r="F103" s="13">
        <f>D103*E103</f>
        <v>0</v>
      </c>
    </row>
    <row r="104" spans="1:6" ht="12.75" customHeight="1">
      <c r="A104" s="4"/>
      <c r="B104" s="27" t="s">
        <v>191</v>
      </c>
      <c r="C104" s="28" t="s">
        <v>5</v>
      </c>
      <c r="D104" s="16">
        <v>5</v>
      </c>
      <c r="E104" s="13">
        <v>0</v>
      </c>
      <c r="F104" s="13">
        <f>D104*E104</f>
        <v>0</v>
      </c>
    </row>
    <row r="105" spans="1:6" ht="12.75" customHeight="1">
      <c r="A105" s="4"/>
      <c r="B105" s="27" t="s">
        <v>192</v>
      </c>
      <c r="C105" s="28" t="s">
        <v>5</v>
      </c>
      <c r="D105" s="16">
        <v>1</v>
      </c>
      <c r="E105" s="13">
        <v>0</v>
      </c>
      <c r="F105" s="13">
        <f>D105*E105</f>
        <v>0</v>
      </c>
    </row>
    <row r="106" spans="1:6" ht="12.75" customHeight="1">
      <c r="A106" s="4"/>
      <c r="B106" s="27" t="s">
        <v>193</v>
      </c>
      <c r="C106" s="28" t="s">
        <v>5</v>
      </c>
      <c r="D106" s="16">
        <v>1</v>
      </c>
      <c r="E106" s="13">
        <v>0</v>
      </c>
      <c r="F106" s="13">
        <f>D106*E106</f>
        <v>0</v>
      </c>
    </row>
    <row r="107" spans="1:6" ht="12.75" customHeight="1">
      <c r="A107" s="24"/>
      <c r="B107" s="12" t="s">
        <v>187</v>
      </c>
      <c r="C107" s="23" t="s">
        <v>5</v>
      </c>
      <c r="D107" s="16">
        <v>1</v>
      </c>
      <c r="E107" s="13">
        <v>0</v>
      </c>
      <c r="F107" s="13">
        <f>D107*E107</f>
        <v>0</v>
      </c>
    </row>
    <row r="108" spans="1:6" ht="12.75" customHeight="1">
      <c r="A108" s="4"/>
      <c r="B108" s="27" t="s">
        <v>19</v>
      </c>
      <c r="C108" s="28" t="s">
        <v>5</v>
      </c>
      <c r="D108" s="16">
        <v>1</v>
      </c>
      <c r="E108" s="13">
        <v>0</v>
      </c>
      <c r="F108" s="13">
        <f>D108*E108</f>
        <v>0</v>
      </c>
    </row>
    <row r="109" spans="1:6" ht="12.75" customHeight="1">
      <c r="A109" s="4"/>
      <c r="B109" s="27" t="s">
        <v>20</v>
      </c>
      <c r="C109" s="28" t="s">
        <v>5</v>
      </c>
      <c r="D109" s="16">
        <v>1</v>
      </c>
      <c r="E109" s="13">
        <v>0</v>
      </c>
      <c r="F109" s="13">
        <f>D109*E109</f>
        <v>0</v>
      </c>
    </row>
    <row r="110" spans="1:6" ht="12.75" customHeight="1">
      <c r="A110" s="4"/>
      <c r="B110" s="27" t="s">
        <v>21</v>
      </c>
      <c r="C110" s="28" t="s">
        <v>5</v>
      </c>
      <c r="D110" s="16">
        <v>1</v>
      </c>
      <c r="E110" s="13">
        <v>0</v>
      </c>
      <c r="F110" s="13">
        <f>D110*E110</f>
        <v>0</v>
      </c>
    </row>
    <row r="111" spans="1:6" ht="12.75" customHeight="1">
      <c r="A111" s="24"/>
      <c r="B111" s="27" t="s">
        <v>22</v>
      </c>
      <c r="C111" s="28" t="s">
        <v>5</v>
      </c>
      <c r="D111" s="16">
        <v>1</v>
      </c>
      <c r="E111" s="13">
        <v>0</v>
      </c>
      <c r="F111" s="13">
        <f>D111*E111</f>
        <v>0</v>
      </c>
    </row>
    <row r="112" spans="1:6" ht="12.75" customHeight="1">
      <c r="A112" s="4"/>
      <c r="B112" s="27" t="s">
        <v>23</v>
      </c>
      <c r="C112" s="28" t="s">
        <v>5</v>
      </c>
      <c r="D112" s="16">
        <v>1</v>
      </c>
      <c r="E112" s="13">
        <v>0</v>
      </c>
      <c r="F112" s="13">
        <f>D112*E112</f>
        <v>0</v>
      </c>
    </row>
    <row r="113" spans="1:6" ht="12.75" customHeight="1">
      <c r="A113" s="4"/>
      <c r="B113" s="27" t="s">
        <v>24</v>
      </c>
      <c r="C113" s="28" t="s">
        <v>8</v>
      </c>
      <c r="D113" s="29">
        <v>0.021</v>
      </c>
      <c r="E113" s="20">
        <f>SUM(F2:F96)</f>
        <v>0</v>
      </c>
      <c r="F113" s="13">
        <f>(D113*E113)</f>
        <v>0</v>
      </c>
    </row>
    <row r="114" spans="1:6" ht="12.75" customHeight="1">
      <c r="A114" s="4"/>
      <c r="B114" s="27" t="s">
        <v>25</v>
      </c>
      <c r="C114" s="28" t="s">
        <v>5</v>
      </c>
      <c r="D114" s="30">
        <v>1</v>
      </c>
      <c r="E114" s="13">
        <v>0</v>
      </c>
      <c r="F114" s="13">
        <f>D114*E114</f>
        <v>0</v>
      </c>
    </row>
    <row r="115" spans="1:6" ht="12.75" customHeight="1" thickBot="1">
      <c r="A115" s="4"/>
      <c r="B115" s="27" t="s">
        <v>26</v>
      </c>
      <c r="C115" s="28" t="s">
        <v>5</v>
      </c>
      <c r="D115" s="16">
        <v>1</v>
      </c>
      <c r="E115" s="13">
        <v>0</v>
      </c>
      <c r="F115" s="13">
        <f>D115*E115</f>
        <v>0</v>
      </c>
    </row>
    <row r="116" spans="1:6" ht="12.75" customHeight="1" thickBot="1">
      <c r="A116" s="8"/>
      <c r="B116" s="42" t="s">
        <v>27</v>
      </c>
      <c r="C116" s="43"/>
      <c r="D116" s="43" t="s">
        <v>1</v>
      </c>
      <c r="E116" s="44"/>
      <c r="F116" s="45">
        <f>SUM(F2:F115)</f>
        <v>0</v>
      </c>
    </row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spans="1:6" ht="12.75" customHeight="1">
      <c r="A137" s="36"/>
      <c r="B137" s="34"/>
      <c r="C137" s="35"/>
      <c r="D137" s="32"/>
      <c r="E137" s="33"/>
      <c r="F137" s="33"/>
    </row>
    <row r="138" spans="1:6" ht="12.75" customHeight="1">
      <c r="A138" s="36"/>
      <c r="B138" s="34"/>
      <c r="C138" s="35"/>
      <c r="D138" s="32"/>
      <c r="E138" s="33"/>
      <c r="F138" s="33"/>
    </row>
    <row r="139" spans="1:6" ht="12.75" customHeight="1">
      <c r="A139" s="36"/>
      <c r="B139" s="34"/>
      <c r="C139" s="35"/>
      <c r="D139" s="32"/>
      <c r="E139" s="33"/>
      <c r="F139" s="33"/>
    </row>
    <row r="140" spans="1:6" ht="12.75" customHeight="1">
      <c r="A140" s="8"/>
      <c r="B140" s="9"/>
      <c r="C140" s="8"/>
      <c r="D140" s="8"/>
      <c r="E140" s="22"/>
      <c r="F140" s="10"/>
    </row>
    <row r="141" spans="1:6" ht="12.75" customHeight="1">
      <c r="A141" s="8"/>
      <c r="B141" s="9"/>
      <c r="C141" s="8"/>
      <c r="D141" s="8"/>
      <c r="E141" s="22"/>
      <c r="F141" s="10"/>
    </row>
    <row r="142" spans="1:6" ht="12.75" customHeight="1">
      <c r="A142" s="8"/>
      <c r="B142" s="9"/>
      <c r="C142" s="8"/>
      <c r="D142" s="8"/>
      <c r="E142" s="22"/>
      <c r="F142" s="10"/>
    </row>
    <row r="143" spans="1:6" ht="12.75" customHeight="1">
      <c r="A143" s="8"/>
      <c r="B143" s="9"/>
      <c r="C143" s="8"/>
      <c r="D143" s="8"/>
      <c r="E143" s="22"/>
      <c r="F143" s="10"/>
    </row>
    <row r="144" spans="1:6" ht="12.75" customHeight="1">
      <c r="A144" s="8"/>
      <c r="B144" s="9"/>
      <c r="C144" s="8"/>
      <c r="D144" s="8"/>
      <c r="E144" s="22"/>
      <c r="F144" s="10"/>
    </row>
    <row r="145" spans="1:6" ht="12.75" customHeight="1">
      <c r="A145" s="8"/>
      <c r="B145" s="9"/>
      <c r="C145" s="17"/>
      <c r="D145" s="17"/>
      <c r="E145" s="18"/>
      <c r="F145" s="10"/>
    </row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spans="1:6" ht="12.75" customHeight="1">
      <c r="A168" s="8"/>
      <c r="B168" s="9"/>
      <c r="C168" s="8"/>
      <c r="D168" s="8"/>
      <c r="E168" s="11"/>
      <c r="F168" s="10"/>
    </row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</sheetData>
  <sheetProtection/>
  <printOptions gridLines="1" horizontalCentered="1"/>
  <pageMargins left="0.6299212598425197" right="0.1968503937007874" top="0.5905511811023623" bottom="0.4330708661417323" header="0.1968503937007874" footer="0.1968503937007874"/>
  <pageSetup horizontalDpi="600" verticalDpi="600" orientation="portrait" paperSize="9" scale="90" r:id="rId1"/>
  <headerFooter alignWithMargins="0">
    <oddHeader>&amp;L &amp;C&amp;8Výměna plynových kotlů, 1. máje 58/1, Karlovy Vary, 360 06, D.1.4.4 : Měření a Regulace
&amp;9D.1.4.4.7 : VÝKAZ VÝMĚR &amp;10
</oddHeader>
    <oddFooter>&amp;L&amp;8                      Datum 10 / 2018&amp;C&amp;8DPS&amp;R&amp;8Strana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Ludek</dc:creator>
  <cp:keywords/>
  <dc:description/>
  <cp:lastModifiedBy>Ludek</cp:lastModifiedBy>
  <cp:lastPrinted>2018-11-02T09:35:22Z</cp:lastPrinted>
  <dcterms:created xsi:type="dcterms:W3CDTF">2009-05-24T06:49:53Z</dcterms:created>
  <dcterms:modified xsi:type="dcterms:W3CDTF">2018-11-02T12:19:05Z</dcterms:modified>
  <cp:category/>
  <cp:version/>
  <cp:contentType/>
  <cp:contentStatus/>
</cp:coreProperties>
</file>