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<sst xmlns="http://schemas.openxmlformats.org/spreadsheetml/2006/main" count="98" uniqueCount="84">
  <si>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</si>
  <si>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</si>
  <si>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</si>
  <si>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</si>
  <si>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</si>
  <si>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</si>
  <si>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</si>
  <si>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</si>
  <si>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</si>
  <si>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Česká centrála cestovního ruchu</t>
  </si>
  <si>
    <t>Provozní náklady</t>
  </si>
  <si>
    <t xml:space="preserve">Jazzový kruh o.s. </t>
  </si>
  <si>
    <t>Mezinárodní pěvecké centrum Ant. Dvořáka o.p.s.</t>
  </si>
  <si>
    <t>Soubor písní a tanců Dyleň o.s.</t>
  </si>
  <si>
    <t>Dennis Hopper Party</t>
  </si>
  <si>
    <t xml:space="preserve">Divadelní studio D3, o.s. </t>
  </si>
  <si>
    <t>O.s. na záchranu kostela sv. Anny v Sedleci</t>
  </si>
  <si>
    <t xml:space="preserve">PROTEBE live o.s. </t>
  </si>
  <si>
    <t>Mimochodem /by the way/</t>
  </si>
  <si>
    <t xml:space="preserve">Vzdělávací a kulturní agentura HLAS, v.o.s. </t>
  </si>
  <si>
    <t>České lázně v Evropě o.p.s.</t>
  </si>
  <si>
    <t>Hvězdárna a radioklub lázeňského města KV o.p.s.</t>
  </si>
  <si>
    <t>Městská galerie Karlovy Vary, s.r.o.</t>
  </si>
  <si>
    <t>Římskokatolická farnost u kostela… K.Vary-St.Role</t>
  </si>
  <si>
    <t>RAPpresent Karlovy Vary</t>
  </si>
  <si>
    <t>CELKEM</t>
  </si>
  <si>
    <t xml:space="preserve">Pořadatelská, koncertní, přednášková činnost </t>
  </si>
  <si>
    <t>Oprava kostela sv. Anny v Sedleci</t>
  </si>
  <si>
    <t>Přehled dotací na podporu kulturních aktivit - rok 2012</t>
  </si>
  <si>
    <t xml:space="preserve"> </t>
  </si>
  <si>
    <t>Společný jazzový koncert</t>
  </si>
  <si>
    <t>Doug Hammond Trio And Guest</t>
  </si>
  <si>
    <t>47. ročník MFF Karlovy Vary</t>
  </si>
  <si>
    <t>Agentura Helter-Skelter s.r.o.</t>
  </si>
  <si>
    <t>Festival HOREM-PÁDEM 2012</t>
  </si>
  <si>
    <t>Divadlo Dagmar o.s.</t>
  </si>
  <si>
    <t xml:space="preserve">Filmový klub o.s. </t>
  </si>
  <si>
    <t xml:space="preserve">BLUES(VÁ)NOC 2012 - 3. ročník </t>
  </si>
  <si>
    <t xml:space="preserve">Galerie umění Karlovy Vary, p.o. </t>
  </si>
  <si>
    <t xml:space="preserve">Goodfellas o.s. </t>
  </si>
  <si>
    <t>Goodfest 2012</t>
  </si>
  <si>
    <t>Junák - Svaz skautů a skautek ČR, o.s.</t>
  </si>
  <si>
    <t>Klíč k městu Karla IV.</t>
  </si>
  <si>
    <t>Den plný her v roce 2012 a projekt Adrenalinem proti drogám a kriminalitě</t>
  </si>
  <si>
    <t>Karlovarská oblast Unie výtvarných umělců o.s.</t>
  </si>
  <si>
    <t xml:space="preserve">Karlovarský symfonický orchestr, p.o. </t>
  </si>
  <si>
    <t>Nosferatu - Symfonie (za)šera</t>
  </si>
  <si>
    <t xml:space="preserve">Karlovarský výv/(b)ěr </t>
  </si>
  <si>
    <t>Reprezentace města na Mistrovství ČR 2012</t>
  </si>
  <si>
    <t xml:space="preserve">Oprava původního věžního hodinového stroje v kostele sv. Anny </t>
  </si>
  <si>
    <t>Národní památkový ústav</t>
  </si>
  <si>
    <t>Time for street dance vol. 7</t>
  </si>
  <si>
    <t xml:space="preserve">ROTARY CLUB Karlovy Vary, o.s.  </t>
  </si>
  <si>
    <t>10 koncertů v Lidovém domě ve Staré Roli</t>
  </si>
  <si>
    <t xml:space="preserve">2 koncerty smíšeného  Pěveckého sboru BONBON </t>
  </si>
  <si>
    <t xml:space="preserve">Pěvecká soutěž - výběrové a finálové kolo </t>
  </si>
  <si>
    <t xml:space="preserve">ZŠ a ZUŠ K. Vary, Šmeralova 336/15, p.o. </t>
  </si>
  <si>
    <t xml:space="preserve">Tóny dětem </t>
  </si>
  <si>
    <t>Muzikál "Mistr jazzu"</t>
  </si>
  <si>
    <t>Karlovarský týden 2012, Tourfilm 2012</t>
  </si>
  <si>
    <t>Lázeňský festival 2012</t>
  </si>
  <si>
    <t>JazzFest Karlovy Vary - Sokolov 2012</t>
  </si>
  <si>
    <t>47. ročník Mezinárodní pěvecká soutěž</t>
  </si>
  <si>
    <t>Karlovarský folklorní festival</t>
  </si>
  <si>
    <t>Josef Labitzký a Karlovy Vary</t>
  </si>
  <si>
    <t>Činnost umělecká, prezentační, naučná a dobročinná v prostorách galerie NA OCHOZU</t>
  </si>
  <si>
    <t>Projekt Milíře - Canet</t>
  </si>
  <si>
    <t xml:space="preserve">Publikace Průvodce architekturou Karlovy Vary </t>
  </si>
  <si>
    <t xml:space="preserve">Zhotoveni replik reliéfních desek pomníku Beethovena a kulturně společenský program </t>
  </si>
  <si>
    <t xml:space="preserve">Vladimír Böhm </t>
  </si>
  <si>
    <t>Dětské divadlo PIMPRLE o.s.</t>
  </si>
  <si>
    <t>Miloslav Froněk</t>
  </si>
  <si>
    <t>Bohumír Hájek</t>
  </si>
  <si>
    <t>Nadace FILM FESTIVAL Karlovy Vary</t>
  </si>
  <si>
    <t>Vladimír Suchan</t>
  </si>
  <si>
    <t>Mgr. Bohumila Vokáčová</t>
  </si>
  <si>
    <t>Karlovarský paraklub o.s.</t>
  </si>
  <si>
    <t xml:space="preserve">Klub Paderewski o.s. </t>
  </si>
  <si>
    <t xml:space="preserve">Krajská umělecká asociace </t>
  </si>
  <si>
    <t>Krajská umělecká asociace</t>
  </si>
  <si>
    <t>Klub sportovního tance BEST, o.s.</t>
  </si>
  <si>
    <t>Karlovarský symfonický orchestr</t>
  </si>
  <si>
    <t>Neinvestiční příspěvek na provoz</t>
  </si>
  <si>
    <t>Přehled příspěvků příspěvkovým organizacím města působícím v oblasti kultury - rok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</si>
</sst>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E53" sqref="E53"/>
    </sheetView>
  </sheetViews>
  <sheetFormatPr defaultColWidth="9.140625" defaultRowHeight="15"/>
  <cols>
    <col min="1" max="1" width="47.421875" style="0" customWidth="1"/>
    <col min="2" max="2" width="46.710937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28</v>
      </c>
    </row>
    <row r="3" spans="1:7" ht="18.75" customHeight="1">
      <c r="A3" s="17" t="s">
        <v>0</v>
      </c>
      <c r="B3" s="17" t="s">
        <v>1</v>
      </c>
      <c r="C3" s="16" t="s">
        <v>7</v>
      </c>
      <c r="D3" s="16"/>
      <c r="E3" s="16" t="s">
        <v>2</v>
      </c>
      <c r="F3" s="16" t="s">
        <v>3</v>
      </c>
      <c r="G3" s="18" t="s">
        <v>4</v>
      </c>
    </row>
    <row r="4" spans="1:7" ht="18.75" customHeight="1">
      <c r="A4" s="17"/>
      <c r="B4" s="17"/>
      <c r="C4" s="2" t="s">
        <v>5</v>
      </c>
      <c r="D4" s="2" t="s">
        <v>6</v>
      </c>
      <c r="E4" s="16"/>
      <c r="F4" s="16"/>
      <c r="G4" s="18"/>
    </row>
    <row r="5" spans="1:7" ht="15">
      <c r="A5" s="3" t="s">
        <v>33</v>
      </c>
      <c r="B5" s="3" t="s">
        <v>34</v>
      </c>
      <c r="C5" s="4">
        <v>65000</v>
      </c>
      <c r="D5" s="3"/>
      <c r="E5" s="11"/>
      <c r="F5" s="3"/>
      <c r="G5" s="4">
        <f aca="true" t="shared" si="0" ref="G5:G44">SUM(C5:F5)</f>
        <v>65000</v>
      </c>
    </row>
    <row r="6" spans="1:7" ht="15">
      <c r="A6" s="3" t="s">
        <v>72</v>
      </c>
      <c r="B6" s="3" t="s">
        <v>64</v>
      </c>
      <c r="C6" s="4">
        <v>55000</v>
      </c>
      <c r="D6" s="3"/>
      <c r="E6" s="11"/>
      <c r="F6" s="3"/>
      <c r="G6" s="4">
        <f t="shared" si="0"/>
        <v>55000</v>
      </c>
    </row>
    <row r="7" spans="1:7" ht="15">
      <c r="A7" s="3" t="s">
        <v>9</v>
      </c>
      <c r="B7" s="3" t="s">
        <v>59</v>
      </c>
      <c r="C7" s="3"/>
      <c r="D7" s="10"/>
      <c r="E7" s="6">
        <v>500000</v>
      </c>
      <c r="F7" s="3"/>
      <c r="G7" s="4">
        <f t="shared" si="0"/>
        <v>500000</v>
      </c>
    </row>
    <row r="8" spans="1:7" ht="15">
      <c r="A8" s="3" t="s">
        <v>20</v>
      </c>
      <c r="B8" s="3" t="s">
        <v>60</v>
      </c>
      <c r="C8" s="3"/>
      <c r="D8" s="10"/>
      <c r="E8" s="6">
        <v>300000</v>
      </c>
      <c r="F8" s="3"/>
      <c r="G8" s="4">
        <f t="shared" si="0"/>
        <v>300000</v>
      </c>
    </row>
    <row r="9" spans="1:7" ht="15">
      <c r="A9" s="3" t="s">
        <v>70</v>
      </c>
      <c r="B9" s="3" t="s">
        <v>10</v>
      </c>
      <c r="C9" s="3"/>
      <c r="D9" s="4">
        <v>7500</v>
      </c>
      <c r="E9" s="11"/>
      <c r="F9" s="3"/>
      <c r="G9" s="4">
        <f t="shared" si="0"/>
        <v>7500</v>
      </c>
    </row>
    <row r="10" spans="1:7" ht="15">
      <c r="A10" s="3" t="s">
        <v>15</v>
      </c>
      <c r="B10" s="3" t="s">
        <v>10</v>
      </c>
      <c r="C10" s="4">
        <v>70000</v>
      </c>
      <c r="D10" s="3"/>
      <c r="E10" s="11"/>
      <c r="F10" s="3"/>
      <c r="G10" s="4">
        <f t="shared" si="0"/>
        <v>70000</v>
      </c>
    </row>
    <row r="11" spans="1:7" ht="15">
      <c r="A11" s="3" t="s">
        <v>35</v>
      </c>
      <c r="B11" s="3" t="s">
        <v>10</v>
      </c>
      <c r="C11" s="4">
        <v>170000</v>
      </c>
      <c r="D11" s="3"/>
      <c r="E11" s="11"/>
      <c r="F11" s="10"/>
      <c r="G11" s="4">
        <f t="shared" si="0"/>
        <v>170000</v>
      </c>
    </row>
    <row r="12" spans="1:7" ht="15">
      <c r="A12" s="3" t="s">
        <v>36</v>
      </c>
      <c r="B12" s="3" t="s">
        <v>10</v>
      </c>
      <c r="C12" s="4">
        <v>45000</v>
      </c>
      <c r="D12" s="3"/>
      <c r="E12" s="11"/>
      <c r="F12" s="3"/>
      <c r="G12" s="4">
        <f t="shared" si="0"/>
        <v>45000</v>
      </c>
    </row>
    <row r="13" spans="1:7" ht="15" customHeight="1">
      <c r="A13" s="3" t="s">
        <v>38</v>
      </c>
      <c r="B13" s="5" t="s">
        <v>26</v>
      </c>
      <c r="C13" s="4">
        <v>60000</v>
      </c>
      <c r="D13" s="3"/>
      <c r="E13" s="11"/>
      <c r="F13" s="3"/>
      <c r="G13" s="4">
        <f t="shared" si="0"/>
        <v>60000</v>
      </c>
    </row>
    <row r="14" spans="1:7" ht="15">
      <c r="A14" s="3" t="s">
        <v>39</v>
      </c>
      <c r="B14" s="3" t="s">
        <v>40</v>
      </c>
      <c r="C14" s="3"/>
      <c r="D14" s="4">
        <v>40000</v>
      </c>
      <c r="E14" s="11"/>
      <c r="F14" s="3"/>
      <c r="G14" s="4">
        <f t="shared" si="0"/>
        <v>40000</v>
      </c>
    </row>
    <row r="15" spans="1:7" ht="15">
      <c r="A15" s="3" t="s">
        <v>21</v>
      </c>
      <c r="B15" s="3" t="s">
        <v>10</v>
      </c>
      <c r="C15" s="3"/>
      <c r="D15" s="10"/>
      <c r="E15" s="6">
        <v>1800000</v>
      </c>
      <c r="F15" s="3"/>
      <c r="G15" s="4">
        <f t="shared" si="0"/>
        <v>1800000</v>
      </c>
    </row>
    <row r="16" spans="1:7" ht="15">
      <c r="A16" s="3" t="s">
        <v>11</v>
      </c>
      <c r="B16" s="3" t="s">
        <v>61</v>
      </c>
      <c r="C16" s="3"/>
      <c r="D16" s="6">
        <v>50000</v>
      </c>
      <c r="E16" s="6">
        <v>300000</v>
      </c>
      <c r="F16" s="3"/>
      <c r="G16" s="4">
        <f t="shared" si="0"/>
        <v>350000</v>
      </c>
    </row>
    <row r="17" spans="1:7" ht="15">
      <c r="A17" s="3" t="s">
        <v>11</v>
      </c>
      <c r="B17" s="3" t="s">
        <v>30</v>
      </c>
      <c r="C17" s="3"/>
      <c r="D17" s="6">
        <v>10000</v>
      </c>
      <c r="E17" s="9"/>
      <c r="F17" s="3"/>
      <c r="G17" s="4">
        <f t="shared" si="0"/>
        <v>10000</v>
      </c>
    </row>
    <row r="18" spans="1:7" ht="15">
      <c r="A18" s="3" t="s">
        <v>11</v>
      </c>
      <c r="B18" s="3" t="s">
        <v>31</v>
      </c>
      <c r="C18" s="3"/>
      <c r="D18" s="6">
        <v>15000</v>
      </c>
      <c r="E18" s="9"/>
      <c r="F18" s="3"/>
      <c r="G18" s="4">
        <f t="shared" si="0"/>
        <v>15000</v>
      </c>
    </row>
    <row r="19" spans="1:7" ht="15">
      <c r="A19" s="3" t="s">
        <v>41</v>
      </c>
      <c r="B19" s="3" t="s">
        <v>42</v>
      </c>
      <c r="C19" s="4">
        <v>15000</v>
      </c>
      <c r="D19" s="4" t="s">
        <v>29</v>
      </c>
      <c r="E19" s="11"/>
      <c r="F19" s="3"/>
      <c r="G19" s="4">
        <f t="shared" si="0"/>
        <v>15000</v>
      </c>
    </row>
    <row r="20" spans="1:7" ht="30">
      <c r="A20" s="3" t="s">
        <v>44</v>
      </c>
      <c r="B20" s="5" t="s">
        <v>65</v>
      </c>
      <c r="C20" s="4">
        <v>40000</v>
      </c>
      <c r="D20" s="3"/>
      <c r="E20" s="11"/>
      <c r="F20" s="3"/>
      <c r="G20" s="4">
        <f t="shared" si="0"/>
        <v>40000</v>
      </c>
    </row>
    <row r="21" spans="1:7" ht="15">
      <c r="A21" s="3" t="s">
        <v>8</v>
      </c>
      <c r="B21" s="3" t="s">
        <v>10</v>
      </c>
      <c r="C21" s="3"/>
      <c r="D21" s="6">
        <v>200000</v>
      </c>
      <c r="E21" s="6">
        <v>15000000</v>
      </c>
      <c r="F21" s="3"/>
      <c r="G21" s="4">
        <f t="shared" si="0"/>
        <v>15200000</v>
      </c>
    </row>
    <row r="22" spans="1:7" ht="30">
      <c r="A22" s="3" t="s">
        <v>76</v>
      </c>
      <c r="B22" s="5" t="s">
        <v>43</v>
      </c>
      <c r="C22" s="4">
        <v>50000</v>
      </c>
      <c r="D22" s="3"/>
      <c r="E22" s="11"/>
      <c r="F22" s="3"/>
      <c r="G22" s="4">
        <f t="shared" si="0"/>
        <v>50000</v>
      </c>
    </row>
    <row r="23" spans="1:7" ht="15">
      <c r="A23" s="3" t="s">
        <v>45</v>
      </c>
      <c r="B23" s="3" t="s">
        <v>46</v>
      </c>
      <c r="C23" s="4">
        <v>75000</v>
      </c>
      <c r="D23" s="3"/>
      <c r="E23" s="11"/>
      <c r="F23" s="3"/>
      <c r="G23" s="4">
        <f t="shared" si="0"/>
        <v>75000</v>
      </c>
    </row>
    <row r="24" spans="1:7" ht="15">
      <c r="A24" s="3" t="s">
        <v>77</v>
      </c>
      <c r="B24" s="3" t="s">
        <v>10</v>
      </c>
      <c r="C24" s="4">
        <v>250000</v>
      </c>
      <c r="D24" s="3"/>
      <c r="E24" s="11"/>
      <c r="F24" s="3"/>
      <c r="G24" s="4">
        <f t="shared" si="0"/>
        <v>250000</v>
      </c>
    </row>
    <row r="25" spans="1:7" ht="15" customHeight="1">
      <c r="A25" s="3" t="s">
        <v>78</v>
      </c>
      <c r="B25" s="3" t="s">
        <v>66</v>
      </c>
      <c r="C25" s="4">
        <v>45000</v>
      </c>
      <c r="D25" s="3"/>
      <c r="E25" s="11"/>
      <c r="F25" s="3"/>
      <c r="G25" s="4">
        <f t="shared" si="0"/>
        <v>45000</v>
      </c>
    </row>
    <row r="26" spans="1:7" ht="15">
      <c r="A26" s="3" t="s">
        <v>79</v>
      </c>
      <c r="B26" s="3" t="s">
        <v>47</v>
      </c>
      <c r="C26" s="4">
        <v>18000</v>
      </c>
      <c r="D26" s="3"/>
      <c r="E26" s="11"/>
      <c r="F26" s="3"/>
      <c r="G26" s="4">
        <f t="shared" si="0"/>
        <v>18000</v>
      </c>
    </row>
    <row r="27" spans="1:7" ht="15">
      <c r="A27" s="3" t="s">
        <v>80</v>
      </c>
      <c r="B27" s="5" t="s">
        <v>48</v>
      </c>
      <c r="C27" s="4">
        <v>20000</v>
      </c>
      <c r="D27" s="4" t="s">
        <v>29</v>
      </c>
      <c r="E27" s="11"/>
      <c r="F27" s="3"/>
      <c r="G27" s="4">
        <f t="shared" si="0"/>
        <v>20000</v>
      </c>
    </row>
    <row r="28" spans="1:7" ht="15">
      <c r="A28" s="3" t="s">
        <v>22</v>
      </c>
      <c r="B28" s="3" t="s">
        <v>10</v>
      </c>
      <c r="C28" s="3"/>
      <c r="D28" s="4">
        <v>120000</v>
      </c>
      <c r="E28" s="6">
        <v>100000</v>
      </c>
      <c r="F28" s="3"/>
      <c r="G28" s="4">
        <f t="shared" si="0"/>
        <v>220000</v>
      </c>
    </row>
    <row r="29" spans="1:7" ht="15">
      <c r="A29" s="3" t="s">
        <v>12</v>
      </c>
      <c r="B29" s="3" t="s">
        <v>62</v>
      </c>
      <c r="C29" s="3"/>
      <c r="D29" s="6">
        <v>190000</v>
      </c>
      <c r="E29" s="6">
        <v>350000</v>
      </c>
      <c r="F29" s="3"/>
      <c r="G29" s="4">
        <f t="shared" si="0"/>
        <v>540000</v>
      </c>
    </row>
    <row r="30" spans="1:7" ht="15">
      <c r="A30" s="3" t="s">
        <v>75</v>
      </c>
      <c r="B30" s="5" t="s">
        <v>54</v>
      </c>
      <c r="C30" s="3"/>
      <c r="D30" s="4">
        <v>4000</v>
      </c>
      <c r="E30" s="11"/>
      <c r="F30" s="3"/>
      <c r="G30" s="4">
        <f t="shared" si="0"/>
        <v>4000</v>
      </c>
    </row>
    <row r="31" spans="1:7" ht="15">
      <c r="A31" s="3" t="s">
        <v>71</v>
      </c>
      <c r="B31" s="3" t="s">
        <v>37</v>
      </c>
      <c r="C31" s="4"/>
      <c r="D31" s="4">
        <v>31000</v>
      </c>
      <c r="E31" s="11"/>
      <c r="F31" s="3"/>
      <c r="G31" s="4">
        <f t="shared" si="0"/>
        <v>31000</v>
      </c>
    </row>
    <row r="32" spans="1:7" ht="15">
      <c r="A32" s="3" t="s">
        <v>73</v>
      </c>
      <c r="B32" s="3" t="s">
        <v>32</v>
      </c>
      <c r="C32" s="3"/>
      <c r="D32" s="10"/>
      <c r="E32" s="6">
        <v>8000000</v>
      </c>
      <c r="F32" s="6">
        <v>250000</v>
      </c>
      <c r="G32" s="4">
        <f t="shared" si="0"/>
        <v>8250000</v>
      </c>
    </row>
    <row r="33" spans="1:7" ht="15">
      <c r="A33" s="3" t="s">
        <v>50</v>
      </c>
      <c r="B33" s="5" t="s">
        <v>67</v>
      </c>
      <c r="C33" s="4"/>
      <c r="D33" s="9" t="s">
        <v>29</v>
      </c>
      <c r="E33" s="6">
        <v>100000</v>
      </c>
      <c r="F33" s="3"/>
      <c r="G33" s="4">
        <f t="shared" si="0"/>
        <v>100000</v>
      </c>
    </row>
    <row r="34" spans="1:7" ht="15" customHeight="1">
      <c r="A34" s="3" t="s">
        <v>16</v>
      </c>
      <c r="B34" s="5" t="s">
        <v>49</v>
      </c>
      <c r="C34" s="4"/>
      <c r="D34" s="4">
        <v>50000</v>
      </c>
      <c r="E34" s="11"/>
      <c r="F34" s="3"/>
      <c r="G34" s="4">
        <f t="shared" si="0"/>
        <v>50000</v>
      </c>
    </row>
    <row r="35" spans="1:7" ht="15">
      <c r="A35" s="3" t="s">
        <v>17</v>
      </c>
      <c r="B35" s="3" t="s">
        <v>18</v>
      </c>
      <c r="C35" s="4">
        <v>50000</v>
      </c>
      <c r="D35" s="3"/>
      <c r="E35" s="11"/>
      <c r="F35" s="3"/>
      <c r="G35" s="4">
        <f t="shared" si="0"/>
        <v>50000</v>
      </c>
    </row>
    <row r="36" spans="1:7" ht="15">
      <c r="A36" s="3" t="s">
        <v>24</v>
      </c>
      <c r="B36" s="3" t="s">
        <v>51</v>
      </c>
      <c r="C36" s="4">
        <v>50000</v>
      </c>
      <c r="D36" s="3"/>
      <c r="E36" s="11"/>
      <c r="F36" s="3"/>
      <c r="G36" s="4">
        <f t="shared" si="0"/>
        <v>50000</v>
      </c>
    </row>
    <row r="37" spans="1:7" ht="30">
      <c r="A37" s="3" t="s">
        <v>52</v>
      </c>
      <c r="B37" s="5" t="s">
        <v>68</v>
      </c>
      <c r="C37" s="4">
        <v>75000</v>
      </c>
      <c r="D37" s="3"/>
      <c r="E37" s="11"/>
      <c r="F37" s="3"/>
      <c r="G37" s="4">
        <f t="shared" si="0"/>
        <v>75000</v>
      </c>
    </row>
    <row r="38" spans="1:7" ht="15">
      <c r="A38" s="3" t="s">
        <v>23</v>
      </c>
      <c r="B38" s="3" t="s">
        <v>27</v>
      </c>
      <c r="C38" s="3"/>
      <c r="D38" s="10"/>
      <c r="E38" s="6">
        <v>200000</v>
      </c>
      <c r="F38" s="3"/>
      <c r="G38" s="4">
        <f t="shared" si="0"/>
        <v>200000</v>
      </c>
    </row>
    <row r="39" spans="1:7" ht="15">
      <c r="A39" s="3" t="s">
        <v>13</v>
      </c>
      <c r="B39" s="3" t="s">
        <v>63</v>
      </c>
      <c r="C39" s="3"/>
      <c r="D39" s="6">
        <v>40000</v>
      </c>
      <c r="E39" s="6">
        <v>250000</v>
      </c>
      <c r="F39" s="3"/>
      <c r="G39" s="4">
        <f t="shared" si="0"/>
        <v>290000</v>
      </c>
    </row>
    <row r="40" spans="1:7" ht="15">
      <c r="A40" s="3" t="s">
        <v>69</v>
      </c>
      <c r="B40" s="3" t="s">
        <v>14</v>
      </c>
      <c r="C40" s="4">
        <v>50000</v>
      </c>
      <c r="D40" s="3"/>
      <c r="E40" s="11"/>
      <c r="F40" s="3"/>
      <c r="G40" s="4">
        <f t="shared" si="0"/>
        <v>50000</v>
      </c>
    </row>
    <row r="41" spans="1:7" ht="15">
      <c r="A41" s="3" t="s">
        <v>74</v>
      </c>
      <c r="B41" s="5" t="s">
        <v>53</v>
      </c>
      <c r="C41" s="4">
        <v>55000</v>
      </c>
      <c r="D41" s="9" t="s">
        <v>29</v>
      </c>
      <c r="E41" s="6">
        <v>45000</v>
      </c>
      <c r="F41" s="3"/>
      <c r="G41" s="4">
        <f t="shared" si="0"/>
        <v>100000</v>
      </c>
    </row>
    <row r="42" spans="1:7" s="12" customFormat="1" ht="15">
      <c r="A42" s="3" t="s">
        <v>19</v>
      </c>
      <c r="B42" s="5" t="s">
        <v>55</v>
      </c>
      <c r="C42" s="3"/>
      <c r="D42" s="4">
        <v>70000</v>
      </c>
      <c r="E42" s="11"/>
      <c r="F42" s="3"/>
      <c r="G42" s="4">
        <f t="shared" si="0"/>
        <v>70000</v>
      </c>
    </row>
    <row r="43" spans="1:7" ht="15">
      <c r="A43" s="3" t="s">
        <v>56</v>
      </c>
      <c r="B43" s="3" t="s">
        <v>57</v>
      </c>
      <c r="C43" s="3"/>
      <c r="D43" s="4">
        <v>15000</v>
      </c>
      <c r="E43" s="11"/>
      <c r="F43" s="3"/>
      <c r="G43" s="4">
        <f t="shared" si="0"/>
        <v>15000</v>
      </c>
    </row>
    <row r="44" spans="1:7" ht="15">
      <c r="A44" s="3" t="s">
        <v>56</v>
      </c>
      <c r="B44" s="3" t="s">
        <v>58</v>
      </c>
      <c r="C44" s="3"/>
      <c r="D44" s="4">
        <v>82000</v>
      </c>
      <c r="E44" s="11"/>
      <c r="F44" s="3"/>
      <c r="G44" s="4">
        <f t="shared" si="0"/>
        <v>82000</v>
      </c>
    </row>
    <row r="45" spans="1:7" ht="15">
      <c r="A45" s="7" t="s">
        <v>25</v>
      </c>
      <c r="B45" s="8"/>
      <c r="C45" s="13">
        <f>SUM(G5:G44)</f>
        <v>29377500</v>
      </c>
      <c r="D45" s="14"/>
      <c r="E45" s="14"/>
      <c r="F45" s="14"/>
      <c r="G45" s="15"/>
    </row>
    <row r="47" ht="15">
      <c r="A47" t="s">
        <v>29</v>
      </c>
    </row>
    <row r="48" ht="18.75">
      <c r="A48" s="1" t="s">
        <v>83</v>
      </c>
    </row>
    <row r="50" spans="1:7" ht="15">
      <c r="A50" s="3" t="s">
        <v>81</v>
      </c>
      <c r="B50" s="3" t="s">
        <v>82</v>
      </c>
      <c r="C50" s="4"/>
      <c r="D50" s="4"/>
      <c r="E50" s="4">
        <v>25601402</v>
      </c>
      <c r="F50" s="4"/>
      <c r="G50" s="4">
        <f>SUM(C50:F50)</f>
        <v>25601402</v>
      </c>
    </row>
  </sheetData>
  <sheetProtection/>
  <mergeCells count="7">
    <mergeCell ref="C45:G45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2013-06-28T08:59:58Z</cp:lastPrinted>
  <dcterms:created xsi:type="dcterms:W3CDTF">2013-06-21T06:39:03Z</dcterms:created>
  <dcterms:modified xsi:type="dcterms:W3CDTF">2013-08-06T12:27:34Z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