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055" windowHeight="787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<sst xmlns="http://schemas.openxmlformats.org/spreadsheetml/2006/main" count="218" uniqueCount="159">
  <si>
    <t>Subjekt</t>
  </si>
  <si>
    <t>Účel</t>
  </si>
  <si>
    <t>Finance přidělené 
v rozpočtu města</t>
  </si>
  <si>
    <t>Celkem</t>
  </si>
  <si>
    <t>Řádná žádost</t>
  </si>
  <si>
    <t>Mimořádná žádost</t>
  </si>
  <si>
    <t>Finance přidělené z Kulturní komise</t>
  </si>
  <si>
    <t xml:space="preserve">Karlovarské městské divadlo, o.p.s.  </t>
  </si>
  <si>
    <t>Česká centrála cestovního ruchu</t>
  </si>
  <si>
    <t>Nadace FILM-FESTIVAL Karlovy Vary</t>
  </si>
  <si>
    <t>Městská galerie Karlovy Vary, s.r.o.</t>
  </si>
  <si>
    <t>CELKEM</t>
  </si>
  <si>
    <t>Kulturní vzdělávání dětí a mládeže</t>
  </si>
  <si>
    <t>Karlovarský symfonický orchestr</t>
  </si>
  <si>
    <t>Neinvestiční příspěvek na provoz</t>
  </si>
  <si>
    <t xml:space="preserve"> </t>
  </si>
  <si>
    <t>Investiční příspěvek na obnovu hudebních nástrojů</t>
  </si>
  <si>
    <t>Hvězdárna a radioklub lázeňského města K.Vary o.p.s.</t>
  </si>
  <si>
    <t>Mezinárodní pěvecké centrum Ant. Dvořáka v KV, o.p.s.</t>
  </si>
  <si>
    <t>Činnost - provozní náklady</t>
  </si>
  <si>
    <t>Balák Libor</t>
  </si>
  <si>
    <t>Přehled dotací na podporu kulturních aktivit - rok 2019</t>
  </si>
  <si>
    <t>Tourfilm 2019</t>
  </si>
  <si>
    <t>Mezinárodní jazzový festival - JazzFest 2019</t>
  </si>
  <si>
    <t>Mezinárodní pěvecká soutěž Ant. Dvořáka - 54. ročník</t>
  </si>
  <si>
    <t xml:space="preserve">MFF Karlovy Vary - 54. ročník </t>
  </si>
  <si>
    <t>Karlovarský folklorní festival - 24. ročník</t>
  </si>
  <si>
    <t>Přehled příspěvků příspěvkovým organizacím města působícím v oblasti kultury - rok 2019</t>
  </si>
  <si>
    <t>Divadelní studio D3, z.s.</t>
  </si>
  <si>
    <t>Filmový klub Karlovy Vary, z.s.</t>
  </si>
  <si>
    <t>Galerie umění Karlovy Vary, p.o. Karlovarského kraje</t>
  </si>
  <si>
    <t xml:space="preserve">Pořadatelská, koncertní, přednášková činnost </t>
  </si>
  <si>
    <t>Cyklus výtvarných dílen pro děti a seniory</t>
  </si>
  <si>
    <t>Hejský Petr Ing.</t>
  </si>
  <si>
    <t>Hrnková Martina</t>
  </si>
  <si>
    <t>Průvod světlonošů</t>
  </si>
  <si>
    <t>Slavnosti a průvod sv. Martina</t>
  </si>
  <si>
    <t>Karlovarská oblast Unie výtvarných umělců z.s.</t>
  </si>
  <si>
    <t>Karlovarský pěvecký sbor, z.s.</t>
  </si>
  <si>
    <t>W. A. Mozart: Missa Solemnis</t>
  </si>
  <si>
    <t>Kino Drahomíra z.s.</t>
  </si>
  <si>
    <t>Projekce pro seniory</t>
  </si>
  <si>
    <t>Komponované pořady Jazz and Poezie</t>
  </si>
  <si>
    <t>Galerie Drahomíra</t>
  </si>
  <si>
    <t>Klub Paderewski, z.s.</t>
  </si>
  <si>
    <t>Opera a opereta na kolonádě / Letní pěvecký festival</t>
  </si>
  <si>
    <t xml:space="preserve">O.p.s. FORTE </t>
  </si>
  <si>
    <t>Camille Saint-Saëns: Karneval zvířat</t>
  </si>
  <si>
    <t>Pitra Petr Mgr.</t>
  </si>
  <si>
    <t>Cyklus komorních koncertů - Fascinující svět hudby</t>
  </si>
  <si>
    <t xml:space="preserve">PROTEBE live, z.s. </t>
  </si>
  <si>
    <t xml:space="preserve">Vánoční koncert </t>
  </si>
  <si>
    <t>Spolek na záchranu kostela sv. Anny v Sedleci</t>
  </si>
  <si>
    <t xml:space="preserve">Cyklus koncertů na záchranu kostela sv. Anny </t>
  </si>
  <si>
    <t>Rozsvícení vánočního stromu v Sedleci</t>
  </si>
  <si>
    <t>Suchan Vladimír</t>
  </si>
  <si>
    <t>Vzdělávací a kulturní agentura Hlas, v.o.s.</t>
  </si>
  <si>
    <t>Technické zajištění akcí pořádaných v Divadle Husovka</t>
  </si>
  <si>
    <t>Karlovarský hlas 2019</t>
  </si>
  <si>
    <t xml:space="preserve">Program kulturních akcí v Karlových Varech v roce 2019 </t>
  </si>
  <si>
    <t xml:space="preserve">Zpěváček 2019 - finále českého zemského kola </t>
  </si>
  <si>
    <t>Cyklus kolonádních koncertů - Karlovarské oplatky 2019</t>
  </si>
  <si>
    <t>Jazzové vánoce 2019</t>
  </si>
  <si>
    <t>Karlovarský skřivánek 2019 (celostátní kolo) - 24. ročník</t>
  </si>
  <si>
    <t xml:space="preserve">XI. ročník z cyklu DOTEKY </t>
  </si>
  <si>
    <t xml:space="preserve">VIII. ročník cyklu JAZZ koncerty </t>
  </si>
  <si>
    <t>VIII. ročník cyklu komorních koncertů</t>
  </si>
  <si>
    <t xml:space="preserve">XIII. ročník STOLETÍ JAZZU - Sólo pro... </t>
  </si>
  <si>
    <t xml:space="preserve">I. ročník cyklu pro seniory - Hudba pro radost </t>
  </si>
  <si>
    <t>Mezinárodní interpretační seminář - 24. ročník</t>
  </si>
  <si>
    <t>Výstava umělců v partnerském městě Carlsbad</t>
  </si>
  <si>
    <t>Výstava umělců z partnerského města Baden-Baden</t>
  </si>
  <si>
    <t>G. Fauré: Requiem</t>
  </si>
  <si>
    <t>ARTKONTAKT 2019 - ARTprojekt</t>
  </si>
  <si>
    <t>Živé kolonády hrají a zpívají</t>
  </si>
  <si>
    <t>Zážitky - Hudba na karlovarských rozhlednách</t>
  </si>
  <si>
    <t>Hudbou a tancem ke Dni seniorů 2019</t>
  </si>
  <si>
    <t>ARAGONIT z.s.</t>
  </si>
  <si>
    <t>Arte Native z.s.</t>
  </si>
  <si>
    <t>BECHERPLATZ a.s.</t>
  </si>
  <si>
    <t>CAMINOS z.s.</t>
  </si>
  <si>
    <t>Carlsart k.s.</t>
  </si>
  <si>
    <t>Centrum služeb pro zdravotně postižené Karlovy Vary z.s.</t>
  </si>
  <si>
    <t>Classic style s.r.o.</t>
  </si>
  <si>
    <t>Čankované, z.s.</t>
  </si>
  <si>
    <t>Člověk v tísni, o.p.s.</t>
  </si>
  <si>
    <t>Filmový festival dokumentárních filmů - Jeden svět</t>
  </si>
  <si>
    <t>Divadlo loutek Karlovy Vary z.s.</t>
  </si>
  <si>
    <t>Festum Organi z.s.</t>
  </si>
  <si>
    <t>Mezinárodní hudební festival J.C.F.Fischera</t>
  </si>
  <si>
    <t>Hruška Martin</t>
  </si>
  <si>
    <t>Hruška Petr</t>
  </si>
  <si>
    <t>Husárik Petr</t>
  </si>
  <si>
    <t>Kulturní programy v Galerii Jindra Husáriková</t>
  </si>
  <si>
    <t>JUNÁK - český skaut, přístav ORION Karlovy Vary, z.s.</t>
  </si>
  <si>
    <t>Klíč k městu Karla IV. - tradiční skautská městská hra</t>
  </si>
  <si>
    <t>Klub přátel fotografie Karlovy Vary z.s.</t>
  </si>
  <si>
    <t>Klub přátel Karlových Varů, z.s.</t>
  </si>
  <si>
    <t>Krajská umělecká asociace, z.s.</t>
  </si>
  <si>
    <t>Křesťanská akademie Karlovy Vary, z.s.</t>
  </si>
  <si>
    <t>Cyklus přednášek</t>
  </si>
  <si>
    <t>Kugler Petr Ing.</t>
  </si>
  <si>
    <t>Mercová Věra</t>
  </si>
  <si>
    <t>Pavlů Pavel</t>
  </si>
  <si>
    <t>Koncerty nezávislé scény - Slash Bar</t>
  </si>
  <si>
    <t>POST BELLUM, o.p.s.</t>
  </si>
  <si>
    <t xml:space="preserve">Příběhy našich sousedů Karlovy Vary </t>
  </si>
  <si>
    <t>RAPpresent Karlovy Vary, z.s.</t>
  </si>
  <si>
    <t>Restaurace a penzion U Kaštanů, s.r.o.</t>
  </si>
  <si>
    <t>Taneční odpoledne pro seniory - Rosnice</t>
  </si>
  <si>
    <t>Římskokatolická farnost Karlovy Vary - Stará Role</t>
  </si>
  <si>
    <t>Rybova mše na závěr liturgického vánočního odbobí</t>
  </si>
  <si>
    <t>Spolek přátel Olšových Vrat</t>
  </si>
  <si>
    <t>Spolek slepých a slabozrakých občanů</t>
  </si>
  <si>
    <t>Kulturní aktivity - Vánoční besídka</t>
  </si>
  <si>
    <t>Štruncová Jarmila</t>
  </si>
  <si>
    <t>"Zvarůzvuk z.s."</t>
  </si>
  <si>
    <t>Žijeme TUhnice z.s.</t>
  </si>
  <si>
    <t>Souznění - XX. ročník festivalu zdravotně postižených</t>
  </si>
  <si>
    <t>Festival alternativní hudby Tři kříže Fest 2019</t>
  </si>
  <si>
    <t>Karlovarský knedlík fest 2019</t>
  </si>
  <si>
    <t>Cestovatelský festival Caminos 2019 - 13. ročník</t>
  </si>
  <si>
    <t xml:space="preserve">Festival uměleckého skla - 19. ročník </t>
  </si>
  <si>
    <t>26. ples Harmonie (ples zdravotně postižených)</t>
  </si>
  <si>
    <t>Čankovské Vánoce 2019</t>
  </si>
  <si>
    <t>Chilli 2019 - kultura nejen pro Rybáře</t>
  </si>
  <si>
    <t>Kulturní festival  (AKVA FEST) 2019</t>
  </si>
  <si>
    <t>Historický seminář Karla Nejdla v roce 2019</t>
  </si>
  <si>
    <t>Milíře 2019</t>
  </si>
  <si>
    <t>Hudební kolonáda 2019</t>
  </si>
  <si>
    <t>Hudební večery před a v RE Jednota</t>
  </si>
  <si>
    <t>Swipe the floor 3</t>
  </si>
  <si>
    <t>Svaz vietnamské komunity Karlovy Vary z.s.</t>
  </si>
  <si>
    <t>Společně vítáme nový lunární rok</t>
  </si>
  <si>
    <t>Karlovarské lázeňské koncerty 2019</t>
  </si>
  <si>
    <t>Od funky po punky 2019 - hudební festival</t>
  </si>
  <si>
    <t>Tanec Praha z.ú.</t>
  </si>
  <si>
    <t>Tanec Praha 2019 v Karlových Varech</t>
  </si>
  <si>
    <t>Taneční studio Fontána Karlovy Vary z.s.</t>
  </si>
  <si>
    <t>Teatro Pinocchio z.s.</t>
  </si>
  <si>
    <t>Probouzení 2019</t>
  </si>
  <si>
    <t>Tanečně divadelní vlna 2019</t>
  </si>
  <si>
    <t>Sousedské slavnosti v Tuhnicích</t>
  </si>
  <si>
    <t>Top Rooftop fest 2019</t>
  </si>
  <si>
    <t>Závěrečná taneční představení 2019 TS Fontána</t>
  </si>
  <si>
    <t>Divadlo Dagmar, z.s.</t>
  </si>
  <si>
    <t xml:space="preserve">Plašil Josef Ing. </t>
  </si>
  <si>
    <t>BLUES(Vá)NOC 2019</t>
  </si>
  <si>
    <t>Soubor písní a tanců Dyleň Karlovy Vary, z.s.</t>
  </si>
  <si>
    <t>JAZZOVÝ KRUH, z.s.</t>
  </si>
  <si>
    <t>Svaz neslyšících a nedoslýchavých osob v ČR, z.s.</t>
  </si>
  <si>
    <t xml:space="preserve">Ples Harmonie 2019 - Tlumočnické služby kulturní akce </t>
  </si>
  <si>
    <t>Společnost F. Fellnera a H. Helmera, z.s.</t>
  </si>
  <si>
    <t>Zahradní slavnost ke 130. výročí otevření Goethovky</t>
  </si>
  <si>
    <t>Top Rooftop, z.s.</t>
  </si>
  <si>
    <t>VZBUĎME VARY, z.s.</t>
  </si>
  <si>
    <t>Senioři Karlovy Vary, z.s.</t>
  </si>
  <si>
    <t>Stylově zaměřené společenské akce s hudbou a tancem</t>
  </si>
  <si>
    <r>
      <t>Datum poslední aktualizace: 31</t>
    </r>
    <r>
      <rPr>
        <sz val="11"/>
        <rFont val="Calibri"/>
        <family val="2"/>
      </rPr>
      <t>.12.2019</t>
    </r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</si>
</sst>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[$-405]d\.\ mmmm\ 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2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3" fontId="2" fillId="0" borderId="10" xfId="0" applyNumberFormat="1" applyFont="1" applyBorder="1" applyAlignment="1">
      <alignment/>
    </xf>
    <xf numFmtId="0" fontId="21" fillId="8" borderId="11" xfId="0" applyFont="1" applyFill="1" applyBorder="1" applyAlignment="1">
      <alignment/>
    </xf>
    <xf numFmtId="0" fontId="0" fillId="8" borderId="12" xfId="0" applyFill="1" applyBorder="1" applyAlignment="1">
      <alignment/>
    </xf>
    <xf numFmtId="0" fontId="2" fillId="0" borderId="10" xfId="0" applyFont="1" applyBorder="1" applyAlignment="1">
      <alignment/>
    </xf>
    <xf numFmtId="0" fontId="3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left" wrapText="1"/>
    </xf>
    <xf numFmtId="0" fontId="2" fillId="0" borderId="10" xfId="0" applyFont="1" applyFill="1" applyBorder="1" applyAlignment="1">
      <alignment horizontal="left" wrapText="1"/>
    </xf>
    <xf numFmtId="3" fontId="2" fillId="0" borderId="10" xfId="0" applyNumberFormat="1" applyFont="1" applyFill="1" applyBorder="1" applyAlignment="1">
      <alignment/>
    </xf>
    <xf numFmtId="3" fontId="21" fillId="8" borderId="11" xfId="0" applyNumberFormat="1" applyFont="1" applyFill="1" applyBorder="1" applyAlignment="1">
      <alignment horizontal="right"/>
    </xf>
    <xf numFmtId="3" fontId="21" fillId="8" borderId="13" xfId="0" applyNumberFormat="1" applyFont="1" applyFill="1" applyBorder="1" applyAlignment="1">
      <alignment horizontal="right"/>
    </xf>
    <xf numFmtId="3" fontId="21" fillId="8" borderId="12" xfId="0" applyNumberFormat="1" applyFont="1" applyFill="1" applyBorder="1" applyAlignment="1">
      <alignment horizontal="right"/>
    </xf>
    <xf numFmtId="0" fontId="21" fillId="33" borderId="10" xfId="0" applyFont="1" applyFill="1" applyBorder="1" applyAlignment="1">
      <alignment horizontal="center" wrapText="1"/>
    </xf>
    <xf numFmtId="0" fontId="21" fillId="33" borderId="10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2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113" sqref="A113"/>
    </sheetView>
  </sheetViews>
  <sheetFormatPr defaultColWidth="9.140625" defaultRowHeight="15"/>
  <cols>
    <col min="1" max="1" width="51.421875" style="0" customWidth="1"/>
    <col min="2" max="2" width="49.28125" style="0" customWidth="1"/>
    <col min="3" max="3" width="18.140625" style="0" customWidth="1"/>
    <col min="4" max="4" width="18.28125" style="0" customWidth="1"/>
    <col min="5" max="5" width="18.57421875" style="0" customWidth="1"/>
    <col min="6" max="6" width="13.421875" style="0" customWidth="1"/>
  </cols>
  <sheetData>
    <row r="1" ht="18.75">
      <c r="A1" s="1" t="s">
        <v>21</v>
      </c>
    </row>
    <row r="3" spans="1:6" ht="18.75" customHeight="1">
      <c r="A3" s="18" t="s">
        <v>0</v>
      </c>
      <c r="B3" s="18" t="s">
        <v>1</v>
      </c>
      <c r="C3" s="17" t="s">
        <v>6</v>
      </c>
      <c r="D3" s="17"/>
      <c r="E3" s="17" t="s">
        <v>2</v>
      </c>
      <c r="F3" s="19" t="s">
        <v>3</v>
      </c>
    </row>
    <row r="4" spans="1:6" ht="18.75" customHeight="1">
      <c r="A4" s="18"/>
      <c r="B4" s="18"/>
      <c r="C4" s="2" t="s">
        <v>4</v>
      </c>
      <c r="D4" s="2" t="s">
        <v>5</v>
      </c>
      <c r="E4" s="17"/>
      <c r="F4" s="19"/>
    </row>
    <row r="5" spans="1:6" ht="15">
      <c r="A5" s="8" t="s">
        <v>77</v>
      </c>
      <c r="B5" s="8" t="s">
        <v>118</v>
      </c>
      <c r="C5" s="5">
        <v>40000</v>
      </c>
      <c r="D5" s="5"/>
      <c r="E5" s="5"/>
      <c r="F5" s="5">
        <f aca="true" t="shared" si="0" ref="F5:F36">SUM(C5:E5)</f>
        <v>40000</v>
      </c>
    </row>
    <row r="6" spans="1:6" ht="15">
      <c r="A6" s="8" t="s">
        <v>78</v>
      </c>
      <c r="B6" s="8" t="s">
        <v>119</v>
      </c>
      <c r="C6" s="5">
        <v>30000</v>
      </c>
      <c r="D6" s="5"/>
      <c r="E6" s="5"/>
      <c r="F6" s="5">
        <f t="shared" si="0"/>
        <v>30000</v>
      </c>
    </row>
    <row r="7" spans="1:6" ht="15">
      <c r="A7" s="8" t="s">
        <v>20</v>
      </c>
      <c r="B7" s="8" t="s">
        <v>12</v>
      </c>
      <c r="C7" s="5"/>
      <c r="D7" s="5"/>
      <c r="E7" s="5">
        <v>250000</v>
      </c>
      <c r="F7" s="5">
        <f t="shared" si="0"/>
        <v>250000</v>
      </c>
    </row>
    <row r="8" spans="1:6" ht="15">
      <c r="A8" s="8" t="s">
        <v>20</v>
      </c>
      <c r="B8" s="8" t="s">
        <v>57</v>
      </c>
      <c r="C8" s="5" t="s">
        <v>15</v>
      </c>
      <c r="D8" s="5">
        <v>10000</v>
      </c>
      <c r="E8" s="5"/>
      <c r="F8" s="5">
        <f t="shared" si="0"/>
        <v>10000</v>
      </c>
    </row>
    <row r="9" spans="1:6" ht="15">
      <c r="A9" s="8" t="s">
        <v>79</v>
      </c>
      <c r="B9" s="8" t="s">
        <v>120</v>
      </c>
      <c r="C9" s="5">
        <v>10000</v>
      </c>
      <c r="D9" s="5"/>
      <c r="E9" s="5"/>
      <c r="F9" s="5">
        <f t="shared" si="0"/>
        <v>10000</v>
      </c>
    </row>
    <row r="10" spans="1:6" ht="15">
      <c r="A10" s="8" t="s">
        <v>80</v>
      </c>
      <c r="B10" s="8" t="s">
        <v>121</v>
      </c>
      <c r="C10" s="5">
        <v>40000</v>
      </c>
      <c r="D10" s="5"/>
      <c r="E10" s="5"/>
      <c r="F10" s="5">
        <f t="shared" si="0"/>
        <v>40000</v>
      </c>
    </row>
    <row r="11" spans="1:6" ht="15">
      <c r="A11" s="8" t="s">
        <v>81</v>
      </c>
      <c r="B11" s="11" t="s">
        <v>122</v>
      </c>
      <c r="C11" s="5">
        <v>25000</v>
      </c>
      <c r="D11" s="5"/>
      <c r="E11" s="5"/>
      <c r="F11" s="5">
        <f t="shared" si="0"/>
        <v>25000</v>
      </c>
    </row>
    <row r="12" spans="1:6" ht="15">
      <c r="A12" s="8" t="s">
        <v>82</v>
      </c>
      <c r="B12" s="8" t="s">
        <v>123</v>
      </c>
      <c r="C12" s="5">
        <v>40000</v>
      </c>
      <c r="D12" s="5"/>
      <c r="E12" s="5"/>
      <c r="F12" s="5">
        <f t="shared" si="0"/>
        <v>40000</v>
      </c>
    </row>
    <row r="13" spans="1:6" ht="15">
      <c r="A13" s="8" t="s">
        <v>83</v>
      </c>
      <c r="B13" s="8" t="s">
        <v>19</v>
      </c>
      <c r="C13" s="5">
        <v>15000</v>
      </c>
      <c r="D13" s="5"/>
      <c r="E13" s="5"/>
      <c r="F13" s="5">
        <f t="shared" si="0"/>
        <v>15000</v>
      </c>
    </row>
    <row r="14" spans="1:6" ht="15">
      <c r="A14" s="8" t="s">
        <v>84</v>
      </c>
      <c r="B14" s="8" t="s">
        <v>124</v>
      </c>
      <c r="C14" s="5">
        <v>20000</v>
      </c>
      <c r="D14" s="5"/>
      <c r="E14" s="5"/>
      <c r="F14" s="5">
        <f t="shared" si="0"/>
        <v>20000</v>
      </c>
    </row>
    <row r="15" spans="1:6" ht="15">
      <c r="A15" s="8" t="s">
        <v>84</v>
      </c>
      <c r="B15" s="8" t="s">
        <v>19</v>
      </c>
      <c r="C15" s="5">
        <v>15000</v>
      </c>
      <c r="D15" s="5"/>
      <c r="E15" s="5"/>
      <c r="F15" s="5">
        <f t="shared" si="0"/>
        <v>15000</v>
      </c>
    </row>
    <row r="16" spans="1:6" ht="15">
      <c r="A16" s="8" t="s">
        <v>8</v>
      </c>
      <c r="B16" s="8" t="s">
        <v>22</v>
      </c>
      <c r="C16" s="5"/>
      <c r="D16" s="5"/>
      <c r="E16" s="5">
        <v>300000</v>
      </c>
      <c r="F16" s="5">
        <f t="shared" si="0"/>
        <v>300000</v>
      </c>
    </row>
    <row r="17" spans="1:6" ht="15">
      <c r="A17" s="8" t="s">
        <v>85</v>
      </c>
      <c r="B17" s="11" t="s">
        <v>86</v>
      </c>
      <c r="C17" s="5">
        <v>30000</v>
      </c>
      <c r="D17" s="5"/>
      <c r="E17" s="5"/>
      <c r="F17" s="5">
        <f t="shared" si="0"/>
        <v>30000</v>
      </c>
    </row>
    <row r="18" spans="1:6" ht="15">
      <c r="A18" s="8" t="s">
        <v>28</v>
      </c>
      <c r="B18" s="8" t="s">
        <v>19</v>
      </c>
      <c r="C18" s="5">
        <v>55000</v>
      </c>
      <c r="D18" s="5"/>
      <c r="E18" s="5"/>
      <c r="F18" s="5">
        <f t="shared" si="0"/>
        <v>55000</v>
      </c>
    </row>
    <row r="19" spans="1:6" ht="15">
      <c r="A19" s="8" t="s">
        <v>28</v>
      </c>
      <c r="B19" s="8" t="s">
        <v>57</v>
      </c>
      <c r="C19" s="5" t="s">
        <v>15</v>
      </c>
      <c r="D19" s="5">
        <v>50000</v>
      </c>
      <c r="E19" s="5"/>
      <c r="F19" s="5">
        <f t="shared" si="0"/>
        <v>50000</v>
      </c>
    </row>
    <row r="20" spans="1:6" ht="15">
      <c r="A20" s="8" t="s">
        <v>145</v>
      </c>
      <c r="B20" s="8" t="s">
        <v>19</v>
      </c>
      <c r="C20" s="5">
        <v>210000</v>
      </c>
      <c r="D20" s="5"/>
      <c r="E20" s="5"/>
      <c r="F20" s="5">
        <f t="shared" si="0"/>
        <v>210000</v>
      </c>
    </row>
    <row r="21" spans="1:6" ht="15">
      <c r="A21" s="8" t="s">
        <v>87</v>
      </c>
      <c r="B21" s="8" t="s">
        <v>19</v>
      </c>
      <c r="C21" s="5">
        <v>25000</v>
      </c>
      <c r="D21" s="5"/>
      <c r="E21" s="5"/>
      <c r="F21" s="5">
        <f t="shared" si="0"/>
        <v>25000</v>
      </c>
    </row>
    <row r="22" spans="1:6" ht="15">
      <c r="A22" s="8" t="s">
        <v>88</v>
      </c>
      <c r="B22" s="11" t="s">
        <v>89</v>
      </c>
      <c r="C22" s="13">
        <v>30000</v>
      </c>
      <c r="D22" s="5"/>
      <c r="E22" s="5"/>
      <c r="F22" s="5">
        <f t="shared" si="0"/>
        <v>30000</v>
      </c>
    </row>
    <row r="23" spans="1:6" ht="15">
      <c r="A23" s="8" t="s">
        <v>29</v>
      </c>
      <c r="B23" s="8" t="s">
        <v>19</v>
      </c>
      <c r="C23" s="5">
        <v>60000</v>
      </c>
      <c r="D23" s="5"/>
      <c r="E23" s="5"/>
      <c r="F23" s="5">
        <f t="shared" si="0"/>
        <v>60000</v>
      </c>
    </row>
    <row r="24" spans="1:6" ht="15">
      <c r="A24" s="8" t="s">
        <v>30</v>
      </c>
      <c r="B24" s="11" t="s">
        <v>31</v>
      </c>
      <c r="C24" s="5">
        <v>50000</v>
      </c>
      <c r="D24" s="5"/>
      <c r="E24" s="5"/>
      <c r="F24" s="5">
        <f t="shared" si="0"/>
        <v>50000</v>
      </c>
    </row>
    <row r="25" spans="1:6" ht="15">
      <c r="A25" s="8" t="s">
        <v>30</v>
      </c>
      <c r="B25" s="8" t="s">
        <v>32</v>
      </c>
      <c r="C25" s="5">
        <v>8000</v>
      </c>
      <c r="D25" s="5"/>
      <c r="E25" s="5"/>
      <c r="F25" s="5">
        <f t="shared" si="0"/>
        <v>8000</v>
      </c>
    </row>
    <row r="26" spans="1:6" ht="15">
      <c r="A26" s="8" t="s">
        <v>33</v>
      </c>
      <c r="B26" s="8" t="s">
        <v>74</v>
      </c>
      <c r="C26" s="5">
        <v>40000</v>
      </c>
      <c r="D26" s="5"/>
      <c r="E26" s="5"/>
      <c r="F26" s="5">
        <f t="shared" si="0"/>
        <v>40000</v>
      </c>
    </row>
    <row r="27" spans="1:6" ht="15">
      <c r="A27" s="8" t="s">
        <v>33</v>
      </c>
      <c r="B27" s="8" t="s">
        <v>75</v>
      </c>
      <c r="C27" s="5">
        <v>10000</v>
      </c>
      <c r="D27" s="5"/>
      <c r="E27" s="5"/>
      <c r="F27" s="5">
        <f t="shared" si="0"/>
        <v>10000</v>
      </c>
    </row>
    <row r="28" spans="1:6" ht="15">
      <c r="A28" s="8" t="s">
        <v>33</v>
      </c>
      <c r="B28" s="8" t="s">
        <v>76</v>
      </c>
      <c r="C28" s="5">
        <v>5000</v>
      </c>
      <c r="D28" s="5"/>
      <c r="E28" s="5"/>
      <c r="F28" s="5">
        <f t="shared" si="0"/>
        <v>5000</v>
      </c>
    </row>
    <row r="29" spans="1:6" ht="15">
      <c r="A29" s="8" t="s">
        <v>34</v>
      </c>
      <c r="B29" s="8" t="s">
        <v>35</v>
      </c>
      <c r="C29" s="5">
        <v>40000</v>
      </c>
      <c r="D29" s="5"/>
      <c r="E29" s="5"/>
      <c r="F29" s="5">
        <f t="shared" si="0"/>
        <v>40000</v>
      </c>
    </row>
    <row r="30" spans="1:6" ht="15">
      <c r="A30" s="8" t="s">
        <v>34</v>
      </c>
      <c r="B30" s="8" t="s">
        <v>36</v>
      </c>
      <c r="C30" s="5">
        <v>40000</v>
      </c>
      <c r="D30" s="5"/>
      <c r="E30" s="5"/>
      <c r="F30" s="5">
        <f t="shared" si="0"/>
        <v>40000</v>
      </c>
    </row>
    <row r="31" spans="1:6" ht="15">
      <c r="A31" s="8" t="s">
        <v>90</v>
      </c>
      <c r="B31" s="8" t="s">
        <v>125</v>
      </c>
      <c r="C31" s="5">
        <v>40000</v>
      </c>
      <c r="D31" s="5"/>
      <c r="E31" s="5"/>
      <c r="F31" s="5">
        <f t="shared" si="0"/>
        <v>40000</v>
      </c>
    </row>
    <row r="32" spans="1:6" ht="15">
      <c r="A32" s="8" t="s">
        <v>91</v>
      </c>
      <c r="B32" s="8" t="s">
        <v>126</v>
      </c>
      <c r="C32" s="5">
        <v>30000</v>
      </c>
      <c r="D32" s="5"/>
      <c r="E32" s="5"/>
      <c r="F32" s="5">
        <f t="shared" si="0"/>
        <v>30000</v>
      </c>
    </row>
    <row r="33" spans="1:6" ht="15">
      <c r="A33" s="8" t="s">
        <v>92</v>
      </c>
      <c r="B33" s="8" t="s">
        <v>93</v>
      </c>
      <c r="C33" s="5">
        <v>30000</v>
      </c>
      <c r="D33" s="5"/>
      <c r="E33" s="5"/>
      <c r="F33" s="5">
        <f t="shared" si="0"/>
        <v>30000</v>
      </c>
    </row>
    <row r="34" spans="1:6" ht="15">
      <c r="A34" s="8" t="s">
        <v>17</v>
      </c>
      <c r="B34" s="8" t="s">
        <v>19</v>
      </c>
      <c r="C34" s="5"/>
      <c r="D34" s="5"/>
      <c r="E34" s="5">
        <v>990000</v>
      </c>
      <c r="F34" s="5">
        <f t="shared" si="0"/>
        <v>990000</v>
      </c>
    </row>
    <row r="35" spans="1:6" ht="15">
      <c r="A35" s="8" t="s">
        <v>149</v>
      </c>
      <c r="B35" s="8" t="s">
        <v>23</v>
      </c>
      <c r="C35" s="5"/>
      <c r="D35" s="5" t="s">
        <v>15</v>
      </c>
      <c r="E35" s="5">
        <v>300000</v>
      </c>
      <c r="F35" s="5">
        <f t="shared" si="0"/>
        <v>300000</v>
      </c>
    </row>
    <row r="36" spans="1:6" ht="15">
      <c r="A36" s="8" t="s">
        <v>149</v>
      </c>
      <c r="B36" s="8" t="s">
        <v>19</v>
      </c>
      <c r="C36" s="5">
        <v>30000</v>
      </c>
      <c r="D36" s="5"/>
      <c r="E36" s="5"/>
      <c r="F36" s="5">
        <f t="shared" si="0"/>
        <v>30000</v>
      </c>
    </row>
    <row r="37" spans="1:6" ht="15">
      <c r="A37" s="8" t="s">
        <v>94</v>
      </c>
      <c r="B37" s="8" t="s">
        <v>95</v>
      </c>
      <c r="C37" s="5">
        <v>10000</v>
      </c>
      <c r="D37" s="5"/>
      <c r="E37" s="5"/>
      <c r="F37" s="5">
        <f aca="true" t="shared" si="1" ref="F37:F64">SUM(C37:E37)</f>
        <v>10000</v>
      </c>
    </row>
    <row r="38" spans="1:6" ht="15">
      <c r="A38" s="8" t="s">
        <v>37</v>
      </c>
      <c r="B38" s="8" t="s">
        <v>73</v>
      </c>
      <c r="C38" s="5">
        <v>30000</v>
      </c>
      <c r="D38" s="5"/>
      <c r="E38" s="5"/>
      <c r="F38" s="5">
        <f t="shared" si="1"/>
        <v>30000</v>
      </c>
    </row>
    <row r="39" spans="1:6" ht="15">
      <c r="A39" s="8" t="s">
        <v>37</v>
      </c>
      <c r="B39" s="8" t="s">
        <v>19</v>
      </c>
      <c r="C39" s="5">
        <v>30000</v>
      </c>
      <c r="D39" s="5"/>
      <c r="E39" s="5"/>
      <c r="F39" s="5">
        <f t="shared" si="1"/>
        <v>30000</v>
      </c>
    </row>
    <row r="40" spans="1:6" ht="15">
      <c r="A40" s="8" t="s">
        <v>7</v>
      </c>
      <c r="B40" s="8" t="s">
        <v>19</v>
      </c>
      <c r="C40" s="5"/>
      <c r="D40" s="5"/>
      <c r="E40" s="5">
        <v>14000000</v>
      </c>
      <c r="F40" s="5">
        <f t="shared" si="1"/>
        <v>14000000</v>
      </c>
    </row>
    <row r="41" spans="1:6" ht="15">
      <c r="A41" s="8" t="s">
        <v>38</v>
      </c>
      <c r="B41" s="8" t="s">
        <v>19</v>
      </c>
      <c r="C41" s="5">
        <v>40000</v>
      </c>
      <c r="D41" s="5"/>
      <c r="E41" s="5"/>
      <c r="F41" s="5">
        <f t="shared" si="1"/>
        <v>40000</v>
      </c>
    </row>
    <row r="42" spans="1:6" ht="15">
      <c r="A42" s="8" t="s">
        <v>38</v>
      </c>
      <c r="B42" s="8" t="s">
        <v>72</v>
      </c>
      <c r="C42" s="5">
        <v>20000</v>
      </c>
      <c r="D42" s="5"/>
      <c r="E42" s="5"/>
      <c r="F42" s="5">
        <f t="shared" si="1"/>
        <v>20000</v>
      </c>
    </row>
    <row r="43" spans="1:6" ht="15">
      <c r="A43" s="8" t="s">
        <v>38</v>
      </c>
      <c r="B43" s="8" t="s">
        <v>39</v>
      </c>
      <c r="C43" s="5">
        <v>20000</v>
      </c>
      <c r="D43" s="5"/>
      <c r="E43" s="5"/>
      <c r="F43" s="5">
        <f t="shared" si="1"/>
        <v>20000</v>
      </c>
    </row>
    <row r="44" spans="1:6" ht="15">
      <c r="A44" s="8" t="s">
        <v>40</v>
      </c>
      <c r="B44" s="8" t="s">
        <v>41</v>
      </c>
      <c r="C44" s="5">
        <v>60000</v>
      </c>
      <c r="D44" s="5"/>
      <c r="E44" s="5"/>
      <c r="F44" s="5">
        <f t="shared" si="1"/>
        <v>60000</v>
      </c>
    </row>
    <row r="45" spans="1:6" ht="15">
      <c r="A45" s="8" t="s">
        <v>40</v>
      </c>
      <c r="B45" s="8" t="s">
        <v>42</v>
      </c>
      <c r="C45" s="5">
        <v>40000</v>
      </c>
      <c r="D45" s="5"/>
      <c r="E45" s="5"/>
      <c r="F45" s="5">
        <f t="shared" si="1"/>
        <v>40000</v>
      </c>
    </row>
    <row r="46" spans="1:6" ht="15">
      <c r="A46" s="8" t="s">
        <v>40</v>
      </c>
      <c r="B46" s="8" t="s">
        <v>43</v>
      </c>
      <c r="C46" s="5">
        <v>30000</v>
      </c>
      <c r="D46" s="5"/>
      <c r="E46" s="5"/>
      <c r="F46" s="5">
        <f t="shared" si="1"/>
        <v>30000</v>
      </c>
    </row>
    <row r="47" spans="1:6" ht="15">
      <c r="A47" s="8" t="s">
        <v>44</v>
      </c>
      <c r="B47" s="8" t="s">
        <v>19</v>
      </c>
      <c r="C47" s="5">
        <v>200000</v>
      </c>
      <c r="D47" s="5"/>
      <c r="E47" s="5"/>
      <c r="F47" s="5">
        <f t="shared" si="1"/>
        <v>200000</v>
      </c>
    </row>
    <row r="48" spans="1:6" ht="15">
      <c r="A48" s="8" t="s">
        <v>44</v>
      </c>
      <c r="B48" s="8" t="s">
        <v>57</v>
      </c>
      <c r="C48" s="5" t="s">
        <v>15</v>
      </c>
      <c r="D48" s="5">
        <v>185000</v>
      </c>
      <c r="E48" s="5"/>
      <c r="F48" s="5">
        <f t="shared" si="1"/>
        <v>185000</v>
      </c>
    </row>
    <row r="49" spans="1:6" ht="15">
      <c r="A49" s="8" t="s">
        <v>96</v>
      </c>
      <c r="B49" s="8" t="s">
        <v>19</v>
      </c>
      <c r="C49" s="5">
        <v>10000</v>
      </c>
      <c r="D49" s="5"/>
      <c r="E49" s="5"/>
      <c r="F49" s="5">
        <f t="shared" si="1"/>
        <v>10000</v>
      </c>
    </row>
    <row r="50" spans="1:6" ht="15">
      <c r="A50" s="8" t="s">
        <v>97</v>
      </c>
      <c r="B50" s="8" t="s">
        <v>127</v>
      </c>
      <c r="C50" s="5">
        <v>29000</v>
      </c>
      <c r="D50" s="5"/>
      <c r="E50" s="5"/>
      <c r="F50" s="5">
        <f t="shared" si="1"/>
        <v>29000</v>
      </c>
    </row>
    <row r="51" spans="1:6" ht="15">
      <c r="A51" s="8" t="s">
        <v>98</v>
      </c>
      <c r="B51" s="8" t="s">
        <v>128</v>
      </c>
      <c r="C51" s="5">
        <v>40000</v>
      </c>
      <c r="D51" s="5"/>
      <c r="E51" s="5"/>
      <c r="F51" s="5">
        <f t="shared" si="1"/>
        <v>40000</v>
      </c>
    </row>
    <row r="52" spans="1:6" ht="15">
      <c r="A52" s="8" t="s">
        <v>99</v>
      </c>
      <c r="B52" s="8" t="s">
        <v>100</v>
      </c>
      <c r="C52" s="5">
        <v>24000</v>
      </c>
      <c r="D52" s="5"/>
      <c r="E52" s="5"/>
      <c r="F52" s="5">
        <f t="shared" si="1"/>
        <v>24000</v>
      </c>
    </row>
    <row r="53" spans="1:6" ht="15">
      <c r="A53" s="8" t="s">
        <v>101</v>
      </c>
      <c r="B53" s="8" t="s">
        <v>129</v>
      </c>
      <c r="C53" s="5">
        <v>16000</v>
      </c>
      <c r="D53" s="5"/>
      <c r="E53" s="5"/>
      <c r="F53" s="5">
        <f t="shared" si="1"/>
        <v>16000</v>
      </c>
    </row>
    <row r="54" spans="1:6" ht="15">
      <c r="A54" s="8" t="s">
        <v>102</v>
      </c>
      <c r="B54" s="8" t="s">
        <v>130</v>
      </c>
      <c r="C54" s="5">
        <v>12000</v>
      </c>
      <c r="D54" s="5"/>
      <c r="E54" s="5"/>
      <c r="F54" s="5">
        <f t="shared" si="1"/>
        <v>12000</v>
      </c>
    </row>
    <row r="55" spans="1:6" ht="15">
      <c r="A55" s="8" t="s">
        <v>10</v>
      </c>
      <c r="B55" s="8" t="s">
        <v>19</v>
      </c>
      <c r="C55" s="5"/>
      <c r="D55" s="5"/>
      <c r="E55" s="5">
        <v>350000</v>
      </c>
      <c r="F55" s="5">
        <f t="shared" si="1"/>
        <v>350000</v>
      </c>
    </row>
    <row r="56" spans="1:6" ht="15">
      <c r="A56" s="8" t="s">
        <v>10</v>
      </c>
      <c r="B56" s="8" t="s">
        <v>70</v>
      </c>
      <c r="C56" s="5">
        <v>45000</v>
      </c>
      <c r="D56" s="5"/>
      <c r="E56" s="5"/>
      <c r="F56" s="5">
        <f t="shared" si="1"/>
        <v>45000</v>
      </c>
    </row>
    <row r="57" spans="1:6" ht="15">
      <c r="A57" s="8" t="s">
        <v>10</v>
      </c>
      <c r="B57" s="8" t="s">
        <v>71</v>
      </c>
      <c r="C57" s="5">
        <v>20000</v>
      </c>
      <c r="D57" s="5"/>
      <c r="E57" s="5"/>
      <c r="F57" s="5">
        <f t="shared" si="1"/>
        <v>20000</v>
      </c>
    </row>
    <row r="58" spans="1:6" ht="15">
      <c r="A58" s="8" t="s">
        <v>18</v>
      </c>
      <c r="B58" s="8" t="s">
        <v>24</v>
      </c>
      <c r="C58" s="5"/>
      <c r="D58" s="5"/>
      <c r="E58" s="5">
        <v>500000</v>
      </c>
      <c r="F58" s="5">
        <f t="shared" si="1"/>
        <v>500000</v>
      </c>
    </row>
    <row r="59" spans="1:6" ht="15">
      <c r="A59" s="8" t="s">
        <v>18</v>
      </c>
      <c r="B59" s="8" t="s">
        <v>45</v>
      </c>
      <c r="C59" s="5">
        <v>90000</v>
      </c>
      <c r="D59" s="5"/>
      <c r="E59" s="5"/>
      <c r="F59" s="5">
        <f t="shared" si="1"/>
        <v>90000</v>
      </c>
    </row>
    <row r="60" spans="1:6" ht="15">
      <c r="A60" s="8" t="s">
        <v>18</v>
      </c>
      <c r="B60" s="8" t="s">
        <v>69</v>
      </c>
      <c r="C60" s="5">
        <v>25000</v>
      </c>
      <c r="D60" s="5"/>
      <c r="E60" s="5"/>
      <c r="F60" s="5">
        <f t="shared" si="1"/>
        <v>25000</v>
      </c>
    </row>
    <row r="61" spans="1:6" ht="15">
      <c r="A61" s="8" t="s">
        <v>9</v>
      </c>
      <c r="B61" s="8" t="s">
        <v>25</v>
      </c>
      <c r="C61" s="5"/>
      <c r="D61" s="5"/>
      <c r="E61" s="5">
        <v>8000000</v>
      </c>
      <c r="F61" s="5">
        <f t="shared" si="1"/>
        <v>8000000</v>
      </c>
    </row>
    <row r="62" spans="1:6" ht="15">
      <c r="A62" s="8" t="s">
        <v>46</v>
      </c>
      <c r="B62" s="8" t="s">
        <v>47</v>
      </c>
      <c r="C62" s="5">
        <v>24000</v>
      </c>
      <c r="D62" s="5"/>
      <c r="E62" s="5"/>
      <c r="F62" s="5">
        <f t="shared" si="1"/>
        <v>24000</v>
      </c>
    </row>
    <row r="63" spans="1:6" ht="15">
      <c r="A63" s="8" t="s">
        <v>46</v>
      </c>
      <c r="B63" s="8" t="s">
        <v>64</v>
      </c>
      <c r="C63" s="5">
        <v>17000</v>
      </c>
      <c r="D63" s="5"/>
      <c r="E63" s="5"/>
      <c r="F63" s="5">
        <f t="shared" si="1"/>
        <v>17000</v>
      </c>
    </row>
    <row r="64" spans="1:6" ht="15">
      <c r="A64" s="8" t="s">
        <v>46</v>
      </c>
      <c r="B64" s="11" t="s">
        <v>67</v>
      </c>
      <c r="C64" s="5">
        <v>15000</v>
      </c>
      <c r="D64" s="5"/>
      <c r="E64" s="5"/>
      <c r="F64" s="5">
        <f t="shared" si="1"/>
        <v>15000</v>
      </c>
    </row>
    <row r="65" spans="1:6" ht="15">
      <c r="A65" s="8" t="s">
        <v>46</v>
      </c>
      <c r="B65" s="8" t="s">
        <v>68</v>
      </c>
      <c r="C65" s="5">
        <v>10000</v>
      </c>
      <c r="D65" s="5"/>
      <c r="E65" s="5"/>
      <c r="F65" s="5">
        <f aca="true" t="shared" si="2" ref="F65:F101">SUM(C65:E65)</f>
        <v>10000</v>
      </c>
    </row>
    <row r="66" spans="1:6" ht="15">
      <c r="A66" s="8" t="s">
        <v>46</v>
      </c>
      <c r="B66" s="11" t="s">
        <v>65</v>
      </c>
      <c r="C66" s="5">
        <v>20000</v>
      </c>
      <c r="D66" s="5"/>
      <c r="E66" s="5"/>
      <c r="F66" s="5">
        <f t="shared" si="2"/>
        <v>20000</v>
      </c>
    </row>
    <row r="67" spans="1:6" ht="15">
      <c r="A67" s="8" t="s">
        <v>46</v>
      </c>
      <c r="B67" s="8" t="s">
        <v>63</v>
      </c>
      <c r="C67" s="5">
        <v>36000</v>
      </c>
      <c r="D67" s="5"/>
      <c r="E67" s="5"/>
      <c r="F67" s="5">
        <f t="shared" si="2"/>
        <v>36000</v>
      </c>
    </row>
    <row r="68" spans="1:6" ht="15">
      <c r="A68" s="8" t="s">
        <v>46</v>
      </c>
      <c r="B68" s="11" t="s">
        <v>66</v>
      </c>
      <c r="C68" s="5">
        <v>10000</v>
      </c>
      <c r="D68" s="5"/>
      <c r="E68" s="5"/>
      <c r="F68" s="5">
        <f t="shared" si="2"/>
        <v>10000</v>
      </c>
    </row>
    <row r="69" spans="1:6" ht="15">
      <c r="A69" s="8" t="s">
        <v>46</v>
      </c>
      <c r="B69" s="11" t="s">
        <v>62</v>
      </c>
      <c r="C69" s="5">
        <v>23000</v>
      </c>
      <c r="D69" s="5"/>
      <c r="E69" s="5"/>
      <c r="F69" s="5">
        <f t="shared" si="2"/>
        <v>23000</v>
      </c>
    </row>
    <row r="70" spans="1:6" ht="15">
      <c r="A70" s="8" t="s">
        <v>103</v>
      </c>
      <c r="B70" s="8" t="s">
        <v>104</v>
      </c>
      <c r="C70" s="5">
        <v>45000</v>
      </c>
      <c r="D70" s="5"/>
      <c r="E70" s="5"/>
      <c r="F70" s="5">
        <f t="shared" si="2"/>
        <v>45000</v>
      </c>
    </row>
    <row r="71" spans="1:6" ht="15">
      <c r="A71" s="8" t="s">
        <v>48</v>
      </c>
      <c r="B71" s="8" t="s">
        <v>61</v>
      </c>
      <c r="C71" s="5">
        <v>30000</v>
      </c>
      <c r="D71" s="5"/>
      <c r="E71" s="5"/>
      <c r="F71" s="5">
        <f t="shared" si="2"/>
        <v>30000</v>
      </c>
    </row>
    <row r="72" spans="1:6" ht="15">
      <c r="A72" s="8" t="s">
        <v>48</v>
      </c>
      <c r="B72" s="8" t="s">
        <v>49</v>
      </c>
      <c r="C72" s="5">
        <v>30000</v>
      </c>
      <c r="D72" s="5"/>
      <c r="E72" s="5"/>
      <c r="F72" s="5">
        <f t="shared" si="2"/>
        <v>30000</v>
      </c>
    </row>
    <row r="73" spans="1:6" s="10" customFormat="1" ht="15">
      <c r="A73" s="8" t="s">
        <v>146</v>
      </c>
      <c r="B73" s="8" t="s">
        <v>147</v>
      </c>
      <c r="C73" s="5"/>
      <c r="D73" s="5">
        <v>25000</v>
      </c>
      <c r="E73" s="5" t="s">
        <v>15</v>
      </c>
      <c r="F73" s="5">
        <f t="shared" si="2"/>
        <v>25000</v>
      </c>
    </row>
    <row r="74" spans="1:6" ht="15">
      <c r="A74" s="8" t="s">
        <v>105</v>
      </c>
      <c r="B74" s="8" t="s">
        <v>106</v>
      </c>
      <c r="C74" s="5">
        <v>45000</v>
      </c>
      <c r="D74" s="5" t="s">
        <v>15</v>
      </c>
      <c r="E74" s="5"/>
      <c r="F74" s="5">
        <f t="shared" si="2"/>
        <v>45000</v>
      </c>
    </row>
    <row r="75" spans="1:6" ht="15">
      <c r="A75" s="8" t="s">
        <v>50</v>
      </c>
      <c r="B75" s="8" t="s">
        <v>19</v>
      </c>
      <c r="C75" s="5">
        <v>60000</v>
      </c>
      <c r="D75" s="5"/>
      <c r="E75" s="5"/>
      <c r="F75" s="5">
        <f t="shared" si="2"/>
        <v>60000</v>
      </c>
    </row>
    <row r="76" spans="1:6" ht="15">
      <c r="A76" s="8" t="s">
        <v>107</v>
      </c>
      <c r="B76" s="8" t="s">
        <v>131</v>
      </c>
      <c r="C76" s="5">
        <v>40000</v>
      </c>
      <c r="D76" s="5"/>
      <c r="E76" s="5"/>
      <c r="F76" s="5">
        <f t="shared" si="2"/>
        <v>40000</v>
      </c>
    </row>
    <row r="77" spans="1:6" ht="15">
      <c r="A77" s="8" t="s">
        <v>108</v>
      </c>
      <c r="B77" s="8" t="s">
        <v>109</v>
      </c>
      <c r="C77" s="5">
        <v>30000</v>
      </c>
      <c r="D77" s="5"/>
      <c r="E77" s="5"/>
      <c r="F77" s="5">
        <f t="shared" si="2"/>
        <v>30000</v>
      </c>
    </row>
    <row r="78" spans="1:6" ht="15">
      <c r="A78" s="8" t="s">
        <v>110</v>
      </c>
      <c r="B78" s="8" t="s">
        <v>111</v>
      </c>
      <c r="C78" s="5">
        <v>15000</v>
      </c>
      <c r="D78" s="5"/>
      <c r="E78" s="5"/>
      <c r="F78" s="5">
        <f t="shared" si="2"/>
        <v>15000</v>
      </c>
    </row>
    <row r="79" spans="1:6" ht="15">
      <c r="A79" s="8" t="s">
        <v>156</v>
      </c>
      <c r="B79" s="8" t="s">
        <v>157</v>
      </c>
      <c r="C79" s="5"/>
      <c r="D79" s="5">
        <v>8000</v>
      </c>
      <c r="E79" s="5"/>
      <c r="F79" s="5">
        <f t="shared" si="2"/>
        <v>8000</v>
      </c>
    </row>
    <row r="80" spans="1:6" ht="15">
      <c r="A80" s="8" t="s">
        <v>148</v>
      </c>
      <c r="B80" s="8" t="s">
        <v>26</v>
      </c>
      <c r="C80" s="5"/>
      <c r="D80" s="5" t="s">
        <v>15</v>
      </c>
      <c r="E80" s="5">
        <v>300000</v>
      </c>
      <c r="F80" s="5">
        <f t="shared" si="2"/>
        <v>300000</v>
      </c>
    </row>
    <row r="81" spans="1:6" ht="15">
      <c r="A81" s="8" t="s">
        <v>148</v>
      </c>
      <c r="B81" s="12" t="s">
        <v>60</v>
      </c>
      <c r="C81" s="5">
        <v>40000</v>
      </c>
      <c r="D81" s="5"/>
      <c r="E81" s="5"/>
      <c r="F81" s="5">
        <f t="shared" si="2"/>
        <v>40000</v>
      </c>
    </row>
    <row r="82" spans="1:6" ht="15">
      <c r="A82" s="8" t="s">
        <v>148</v>
      </c>
      <c r="B82" s="12" t="s">
        <v>51</v>
      </c>
      <c r="C82" s="5">
        <v>25000</v>
      </c>
      <c r="D82" s="5"/>
      <c r="E82" s="5"/>
      <c r="F82" s="5">
        <f t="shared" si="2"/>
        <v>25000</v>
      </c>
    </row>
    <row r="83" spans="1:6" ht="15">
      <c r="A83" s="8" t="s">
        <v>148</v>
      </c>
      <c r="B83" s="8" t="s">
        <v>19</v>
      </c>
      <c r="C83" s="5">
        <v>20000</v>
      </c>
      <c r="D83" s="5"/>
      <c r="E83" s="5"/>
      <c r="F83" s="5">
        <f t="shared" si="2"/>
        <v>20000</v>
      </c>
    </row>
    <row r="84" spans="1:6" ht="15">
      <c r="A84" s="8" t="s">
        <v>152</v>
      </c>
      <c r="B84" s="11" t="s">
        <v>153</v>
      </c>
      <c r="C84" s="5" t="s">
        <v>15</v>
      </c>
      <c r="D84" s="5">
        <v>8000</v>
      </c>
      <c r="E84" s="5"/>
      <c r="F84" s="5">
        <f t="shared" si="2"/>
        <v>8000</v>
      </c>
    </row>
    <row r="85" spans="1:6" ht="15">
      <c r="A85" s="8" t="s">
        <v>52</v>
      </c>
      <c r="B85" s="11" t="s">
        <v>53</v>
      </c>
      <c r="C85" s="5">
        <v>45000</v>
      </c>
      <c r="D85" s="5"/>
      <c r="E85" s="5"/>
      <c r="F85" s="5">
        <f aca="true" t="shared" si="3" ref="F85:F90">SUM(C85:E85)</f>
        <v>45000</v>
      </c>
    </row>
    <row r="86" spans="1:6" ht="15">
      <c r="A86" s="8" t="s">
        <v>52</v>
      </c>
      <c r="B86" s="11" t="s">
        <v>54</v>
      </c>
      <c r="C86" s="5">
        <v>10000</v>
      </c>
      <c r="D86" s="5"/>
      <c r="E86" s="5"/>
      <c r="F86" s="5">
        <f t="shared" si="3"/>
        <v>10000</v>
      </c>
    </row>
    <row r="87" spans="1:6" ht="15">
      <c r="A87" s="8" t="s">
        <v>112</v>
      </c>
      <c r="B87" s="8" t="s">
        <v>19</v>
      </c>
      <c r="C87" s="5">
        <v>30000</v>
      </c>
      <c r="D87" s="5"/>
      <c r="E87" s="5"/>
      <c r="F87" s="5">
        <f t="shared" si="3"/>
        <v>30000</v>
      </c>
    </row>
    <row r="88" spans="1:6" ht="15">
      <c r="A88" s="8" t="s">
        <v>113</v>
      </c>
      <c r="B88" s="8" t="s">
        <v>114</v>
      </c>
      <c r="C88" s="5">
        <v>5000</v>
      </c>
      <c r="D88" s="5"/>
      <c r="E88" s="5"/>
      <c r="F88" s="5">
        <f t="shared" si="3"/>
        <v>5000</v>
      </c>
    </row>
    <row r="89" spans="1:6" ht="15">
      <c r="A89" s="8" t="s">
        <v>55</v>
      </c>
      <c r="B89" s="8" t="s">
        <v>59</v>
      </c>
      <c r="C89" s="5">
        <v>95000</v>
      </c>
      <c r="D89" s="5"/>
      <c r="E89" s="5"/>
      <c r="F89" s="5">
        <f t="shared" si="3"/>
        <v>95000</v>
      </c>
    </row>
    <row r="90" spans="1:6" ht="15">
      <c r="A90" s="8" t="s">
        <v>150</v>
      </c>
      <c r="B90" s="8" t="s">
        <v>151</v>
      </c>
      <c r="C90" s="5">
        <v>10000</v>
      </c>
      <c r="D90" s="5"/>
      <c r="E90" s="5"/>
      <c r="F90" s="5">
        <f t="shared" si="3"/>
        <v>10000</v>
      </c>
    </row>
    <row r="91" spans="1:6" ht="15">
      <c r="A91" s="8" t="s">
        <v>132</v>
      </c>
      <c r="B91" s="8" t="s">
        <v>133</v>
      </c>
      <c r="C91" s="5">
        <v>10000</v>
      </c>
      <c r="D91" s="5"/>
      <c r="E91" s="5"/>
      <c r="F91" s="5">
        <f t="shared" si="2"/>
        <v>10000</v>
      </c>
    </row>
    <row r="92" spans="1:6" ht="15">
      <c r="A92" s="8" t="s">
        <v>115</v>
      </c>
      <c r="B92" s="8" t="s">
        <v>134</v>
      </c>
      <c r="C92" s="5">
        <v>15000</v>
      </c>
      <c r="D92" s="5"/>
      <c r="E92" s="5"/>
      <c r="F92" s="5">
        <f t="shared" si="2"/>
        <v>15000</v>
      </c>
    </row>
    <row r="93" spans="1:6" ht="15">
      <c r="A93" s="8" t="s">
        <v>136</v>
      </c>
      <c r="B93" s="8" t="s">
        <v>137</v>
      </c>
      <c r="C93" s="5">
        <v>10000</v>
      </c>
      <c r="D93" s="5"/>
      <c r="E93" s="5"/>
      <c r="F93" s="5">
        <f t="shared" si="2"/>
        <v>10000</v>
      </c>
    </row>
    <row r="94" spans="1:6" ht="15">
      <c r="A94" s="8" t="s">
        <v>138</v>
      </c>
      <c r="B94" s="8" t="s">
        <v>144</v>
      </c>
      <c r="C94" s="5">
        <v>15000</v>
      </c>
      <c r="D94" s="5"/>
      <c r="E94" s="5"/>
      <c r="F94" s="5">
        <f t="shared" si="2"/>
        <v>15000</v>
      </c>
    </row>
    <row r="95" spans="1:6" ht="15">
      <c r="A95" s="8" t="s">
        <v>139</v>
      </c>
      <c r="B95" s="8" t="s">
        <v>19</v>
      </c>
      <c r="C95" s="5">
        <v>10000</v>
      </c>
      <c r="D95" s="5"/>
      <c r="E95" s="5"/>
      <c r="F95" s="5">
        <f t="shared" si="2"/>
        <v>10000</v>
      </c>
    </row>
    <row r="96" spans="1:6" ht="15">
      <c r="A96" s="8" t="s">
        <v>154</v>
      </c>
      <c r="B96" s="8" t="s">
        <v>143</v>
      </c>
      <c r="C96" s="5">
        <v>15000</v>
      </c>
      <c r="D96" s="5"/>
      <c r="E96" s="5"/>
      <c r="F96" s="5">
        <f t="shared" si="2"/>
        <v>15000</v>
      </c>
    </row>
    <row r="97" spans="1:6" ht="15">
      <c r="A97" s="8" t="s">
        <v>155</v>
      </c>
      <c r="B97" s="8" t="s">
        <v>140</v>
      </c>
      <c r="C97" s="5">
        <v>5000</v>
      </c>
      <c r="D97" s="5"/>
      <c r="E97" s="5"/>
      <c r="F97" s="5">
        <f t="shared" si="2"/>
        <v>5000</v>
      </c>
    </row>
    <row r="98" spans="1:6" ht="15">
      <c r="A98" s="8" t="s">
        <v>155</v>
      </c>
      <c r="B98" s="8" t="s">
        <v>141</v>
      </c>
      <c r="C98" s="5">
        <v>5000</v>
      </c>
      <c r="D98" s="5"/>
      <c r="E98" s="5"/>
      <c r="F98" s="5">
        <f t="shared" si="2"/>
        <v>5000</v>
      </c>
    </row>
    <row r="99" spans="1:6" ht="15">
      <c r="A99" s="8" t="s">
        <v>56</v>
      </c>
      <c r="B99" s="8" t="s">
        <v>58</v>
      </c>
      <c r="C99" s="5">
        <v>80000</v>
      </c>
      <c r="D99" s="5"/>
      <c r="E99" s="5"/>
      <c r="F99" s="5">
        <f t="shared" si="2"/>
        <v>80000</v>
      </c>
    </row>
    <row r="100" spans="1:6" ht="15">
      <c r="A100" s="8" t="s">
        <v>117</v>
      </c>
      <c r="B100" s="8" t="s">
        <v>142</v>
      </c>
      <c r="C100" s="5">
        <v>20000</v>
      </c>
      <c r="D100" s="5"/>
      <c r="E100" s="5"/>
      <c r="F100" s="5">
        <f t="shared" si="2"/>
        <v>20000</v>
      </c>
    </row>
    <row r="101" spans="1:6" ht="15">
      <c r="A101" s="8" t="s">
        <v>116</v>
      </c>
      <c r="B101" s="8" t="s">
        <v>135</v>
      </c>
      <c r="C101" s="5">
        <v>35000</v>
      </c>
      <c r="D101" s="5"/>
      <c r="E101" s="5"/>
      <c r="F101" s="5">
        <f t="shared" si="2"/>
        <v>35000</v>
      </c>
    </row>
    <row r="102" spans="1:6" ht="15">
      <c r="A102" s="6" t="s">
        <v>11</v>
      </c>
      <c r="B102" s="7"/>
      <c r="C102" s="14">
        <f>SUM(F5:F101)</f>
        <v>27985000</v>
      </c>
      <c r="D102" s="15"/>
      <c r="E102" s="15"/>
      <c r="F102" s="16"/>
    </row>
    <row r="105" spans="1:5" ht="18.75">
      <c r="A105" s="1" t="s">
        <v>27</v>
      </c>
      <c r="E105" s="10"/>
    </row>
    <row r="107" spans="1:6" ht="15">
      <c r="A107" s="3" t="s">
        <v>13</v>
      </c>
      <c r="B107" s="3" t="s">
        <v>14</v>
      </c>
      <c r="C107" s="4"/>
      <c r="D107" s="4"/>
      <c r="E107" s="5">
        <v>33960000</v>
      </c>
      <c r="F107" s="5">
        <f>SUM(C107:E107)</f>
        <v>33960000</v>
      </c>
    </row>
    <row r="108" spans="1:6" ht="15">
      <c r="A108" s="8" t="s">
        <v>13</v>
      </c>
      <c r="B108" s="8" t="s">
        <v>16</v>
      </c>
      <c r="C108" s="5"/>
      <c r="D108" s="5"/>
      <c r="E108" s="5">
        <v>400000</v>
      </c>
      <c r="F108" s="5">
        <f>SUM(C108:E108)</f>
        <v>400000</v>
      </c>
    </row>
    <row r="109" ht="15">
      <c r="B109" t="s">
        <v>15</v>
      </c>
    </row>
    <row r="111" ht="15">
      <c r="A111" s="10" t="s">
        <v>158</v>
      </c>
    </row>
    <row r="177" ht="18.75" customHeight="1"/>
    <row r="192" spans="1:6" s="9" customFormat="1" ht="15">
      <c r="A192"/>
      <c r="B192"/>
      <c r="C192"/>
      <c r="D192"/>
      <c r="E192"/>
      <c r="F192"/>
    </row>
  </sheetData>
  <sheetProtection/>
  <mergeCells count="6">
    <mergeCell ref="C102:F102"/>
    <mergeCell ref="C3:D3"/>
    <mergeCell ref="A3:A4"/>
    <mergeCell ref="B3:B4"/>
    <mergeCell ref="E3:E4"/>
    <mergeCell ref="F3:F4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škaryd</dc:creator>
  <cp:keywords/>
  <dc:description/>
  <cp:lastModifiedBy>Plevová Jana</cp:lastModifiedBy>
  <cp:lastPrinted>2019-10-04T05:43:56Z</cp:lastPrinted>
  <dcterms:created xsi:type="dcterms:W3CDTF">2013-06-21T06:39:03Z</dcterms:created>
  <dcterms:modified xsi:type="dcterms:W3CDTF">2020-01-21T07:15:17Z</dcterms:modified>
  <cp:category/>
  <cp:version/>
  <cp:contentType/>
  <cp:contentStatus/>
</cp:coreProperties>
</file>