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9 - ZUŠ A.Dvořáka\"/>
    </mc:Choice>
  </mc:AlternateContent>
  <bookViews>
    <workbookView xWindow="1770" yWindow="1770" windowWidth="21600" windowHeight="11385" tabRatio="1000"/>
  </bookViews>
  <sheets>
    <sheet name="PO" sheetId="31" r:id="rId1"/>
  </sheets>
  <definedNames>
    <definedName name="_xlnm.Print_Area" localSheetId="0">PO!$A$1:$E$55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1" l="1"/>
  <c r="D55" i="31" s="1"/>
  <c r="C47" i="31"/>
  <c r="C55" i="31" s="1"/>
  <c r="E27" i="31" l="1"/>
  <c r="E39" i="31" s="1"/>
  <c r="D27" i="31"/>
  <c r="D39" i="31" s="1"/>
  <c r="D41" i="31" s="1"/>
  <c r="C27" i="31"/>
  <c r="C39" i="31" s="1"/>
  <c r="E20" i="31"/>
  <c r="E22" i="31" s="1"/>
  <c r="E41" i="31" l="1"/>
  <c r="E42" i="31" s="1"/>
  <c r="D20" i="31"/>
  <c r="D22" i="31" s="1"/>
  <c r="C41" i="31"/>
  <c r="C20" i="31"/>
  <c r="C22" i="31" s="1"/>
  <c r="C42" i="31" l="1"/>
  <c r="D42" i="31"/>
</calcChain>
</file>

<file path=xl/sharedStrings.xml><?xml version="1.0" encoding="utf-8"?>
<sst xmlns="http://schemas.openxmlformats.org/spreadsheetml/2006/main" count="55" uniqueCount="55">
  <si>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</si>
  <si>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</si>
  <si>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</si>
  <si>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</si>
  <si>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</si>
  <si>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</si>
  <si>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</si>
  <si>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</si>
  <si>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</si>
  <si>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</si>
  <si>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</si>
  <si>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</si>
  <si>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</si>
  <si>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</si>
  <si>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</si>
  <si>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</si>
  <si>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</si>
  <si>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</si>
  <si>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</si>
  <si>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</si>
  <si>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</si>
  <si>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</si>
  <si>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</si>
  <si>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</si>
  <si>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</si>
  <si>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</si>
  <si>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</si>
  <si>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</si>
  <si>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</si>
  <si>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</si>
  <si>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</si>
  <si>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</si>
  <si>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</si>
  <si>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</si>
  <si>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</si>
  <si>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</si>
  <si>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</si>
  <si>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</si>
  <si>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</si>
  <si>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</si>
  <si>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</si>
  <si>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</si>
  <si>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</si>
  <si>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</si>
  <si>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</si>
  <si>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</si>
  <si>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</si>
  <si>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</si>
  <si>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</si>
  <si>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d) školné - 602</t>
  </si>
  <si>
    <t>ZUŠ Antonína Dvořáka, Karlovy Vary, Šmeralova 32, příspěvková organizace</t>
  </si>
  <si>
    <t>oček. skut. 2024</t>
  </si>
  <si>
    <t>plán 2025</t>
  </si>
  <si>
    <t>Rozpočet na rok 2025</t>
  </si>
  <si>
    <t>IČO: 071 10 596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</si>
</sst>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55"/>
  <sheetViews>
    <sheetView tabSelected="1" zoomScaleNormal="100" workbookViewId="0">
      <selection activeCell="I10" sqref="I10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8" ht="19.5" thickBot="1" x14ac:dyDescent="0.3">
      <c r="A1" s="121" t="s">
        <v>53</v>
      </c>
      <c r="B1" s="122"/>
      <c r="C1" s="122"/>
      <c r="D1" s="122"/>
      <c r="E1" s="123"/>
    </row>
    <row r="2" spans="1:8" ht="15.75" thickBot="1" x14ac:dyDescent="0.3">
      <c r="A2" s="1"/>
      <c r="B2" s="1"/>
      <c r="C2" s="1"/>
      <c r="D2" s="1"/>
    </row>
    <row r="3" spans="1:8" ht="16.5" thickBot="1" x14ac:dyDescent="0.3">
      <c r="A3" s="129" t="s">
        <v>50</v>
      </c>
      <c r="B3" s="130"/>
      <c r="C3" s="130"/>
      <c r="D3" s="130"/>
      <c r="E3" s="131"/>
    </row>
    <row r="4" spans="1:8" ht="15.75" thickBot="1" x14ac:dyDescent="0.3">
      <c r="A4" s="2" t="s">
        <v>54</v>
      </c>
      <c r="B4" s="2"/>
      <c r="C4" s="3"/>
      <c r="D4" s="1"/>
      <c r="E4" s="27" t="s">
        <v>1</v>
      </c>
    </row>
    <row r="5" spans="1:8" x14ac:dyDescent="0.25">
      <c r="A5" s="4"/>
      <c r="B5" s="4"/>
      <c r="C5" s="5" t="s">
        <v>0</v>
      </c>
      <c r="D5" s="6" t="s">
        <v>2</v>
      </c>
      <c r="E5" s="6" t="s">
        <v>48</v>
      </c>
    </row>
    <row r="6" spans="1:8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8" ht="15.75" thickBot="1" x14ac:dyDescent="0.3">
      <c r="A7" s="7" t="s">
        <v>3</v>
      </c>
      <c r="B7" s="7"/>
      <c r="C7" s="4"/>
      <c r="D7" s="4"/>
      <c r="E7" s="4"/>
    </row>
    <row r="8" spans="1:8" x14ac:dyDescent="0.25">
      <c r="A8" s="28" t="s">
        <v>33</v>
      </c>
      <c r="B8" s="65"/>
      <c r="C8" s="29">
        <v>588</v>
      </c>
      <c r="D8" s="10">
        <v>500</v>
      </c>
      <c r="E8" s="10">
        <v>500</v>
      </c>
    </row>
    <row r="9" spans="1:8" x14ac:dyDescent="0.25">
      <c r="A9" s="30" t="s">
        <v>34</v>
      </c>
      <c r="B9" s="66"/>
      <c r="C9" s="31">
        <v>0</v>
      </c>
      <c r="D9" s="32">
        <v>0</v>
      </c>
      <c r="E9" s="32">
        <v>0</v>
      </c>
    </row>
    <row r="10" spans="1:8" x14ac:dyDescent="0.25">
      <c r="A10" s="126" t="s">
        <v>4</v>
      </c>
      <c r="B10" s="91" t="s">
        <v>27</v>
      </c>
      <c r="C10" s="31">
        <v>714</v>
      </c>
      <c r="D10" s="11">
        <v>850</v>
      </c>
      <c r="E10" s="11">
        <v>900</v>
      </c>
    </row>
    <row r="11" spans="1:8" x14ac:dyDescent="0.25">
      <c r="A11" s="127"/>
      <c r="B11" s="91" t="s">
        <v>28</v>
      </c>
      <c r="C11" s="31">
        <v>197</v>
      </c>
      <c r="D11" s="11">
        <v>230</v>
      </c>
      <c r="E11" s="11">
        <v>270</v>
      </c>
      <c r="H11" s="120"/>
    </row>
    <row r="12" spans="1:8" x14ac:dyDescent="0.25">
      <c r="A12" s="127"/>
      <c r="B12" s="91" t="s">
        <v>29</v>
      </c>
      <c r="C12" s="31">
        <v>12</v>
      </c>
      <c r="D12" s="11">
        <v>2</v>
      </c>
      <c r="E12" s="11">
        <v>3</v>
      </c>
    </row>
    <row r="13" spans="1:8" x14ac:dyDescent="0.25">
      <c r="A13" s="128"/>
      <c r="B13" s="91" t="s">
        <v>30</v>
      </c>
      <c r="C13" s="31">
        <v>76</v>
      </c>
      <c r="D13" s="11">
        <v>85</v>
      </c>
      <c r="E13" s="11">
        <v>100</v>
      </c>
    </row>
    <row r="14" spans="1:8" x14ac:dyDescent="0.25">
      <c r="A14" s="33" t="s">
        <v>35</v>
      </c>
      <c r="B14" s="66"/>
      <c r="C14" s="31">
        <v>236</v>
      </c>
      <c r="D14" s="34">
        <v>300</v>
      </c>
      <c r="E14" s="34">
        <v>600</v>
      </c>
    </row>
    <row r="15" spans="1:8" x14ac:dyDescent="0.25">
      <c r="A15" s="33" t="s">
        <v>36</v>
      </c>
      <c r="B15" s="66"/>
      <c r="C15" s="31">
        <v>357</v>
      </c>
      <c r="D15" s="11">
        <v>480</v>
      </c>
      <c r="E15" s="11">
        <v>600</v>
      </c>
    </row>
    <row r="16" spans="1:8" x14ac:dyDescent="0.25">
      <c r="A16" s="33" t="s">
        <v>37</v>
      </c>
      <c r="B16" s="66"/>
      <c r="C16" s="31"/>
      <c r="D16" s="11">
        <v>100</v>
      </c>
      <c r="E16" s="11">
        <v>74</v>
      </c>
    </row>
    <row r="17" spans="1:5" x14ac:dyDescent="0.25">
      <c r="A17" s="35" t="s">
        <v>38</v>
      </c>
      <c r="B17" s="67"/>
      <c r="C17" s="36">
        <v>162</v>
      </c>
      <c r="D17" s="12">
        <v>162</v>
      </c>
      <c r="E17" s="12">
        <v>162</v>
      </c>
    </row>
    <row r="18" spans="1:5" ht="15" customHeight="1" x14ac:dyDescent="0.25">
      <c r="A18" s="33" t="s">
        <v>39</v>
      </c>
      <c r="B18" s="66"/>
      <c r="C18" s="31">
        <v>211</v>
      </c>
      <c r="D18" s="11">
        <v>200</v>
      </c>
      <c r="E18" s="11">
        <v>200</v>
      </c>
    </row>
    <row r="19" spans="1:5" ht="15.75" thickBot="1" x14ac:dyDescent="0.3">
      <c r="A19" s="37" t="s">
        <v>18</v>
      </c>
      <c r="B19" s="4"/>
      <c r="C19" s="38">
        <v>854</v>
      </c>
      <c r="D19" s="13">
        <v>500</v>
      </c>
      <c r="E19" s="14">
        <v>500</v>
      </c>
    </row>
    <row r="20" spans="1:5" ht="15.75" thickBot="1" x14ac:dyDescent="0.3">
      <c r="A20" s="92" t="s">
        <v>19</v>
      </c>
      <c r="B20" s="68"/>
      <c r="C20" s="15">
        <f>SUM(C8:C19)</f>
        <v>3407</v>
      </c>
      <c r="D20" s="16">
        <f>SUM(D8:D19)</f>
        <v>3409</v>
      </c>
      <c r="E20" s="16">
        <f>SUM(E8:E19)</f>
        <v>3909</v>
      </c>
    </row>
    <row r="21" spans="1:5" ht="30" customHeight="1" thickBot="1" x14ac:dyDescent="0.3">
      <c r="A21" s="93" t="s">
        <v>20</v>
      </c>
      <c r="B21" s="69"/>
      <c r="C21" s="39">
        <v>28385</v>
      </c>
      <c r="D21" s="40">
        <v>28500</v>
      </c>
      <c r="E21" s="40">
        <v>29000</v>
      </c>
    </row>
    <row r="22" spans="1:5" ht="15.75" thickBot="1" x14ac:dyDescent="0.3">
      <c r="A22" s="94" t="s">
        <v>5</v>
      </c>
      <c r="B22" s="70"/>
      <c r="C22" s="15">
        <f>SUM(C20:C21)</f>
        <v>31792</v>
      </c>
      <c r="D22" s="16">
        <f>SUM(D20:D21)</f>
        <v>31909</v>
      </c>
      <c r="E22" s="16">
        <f>SUM(E20:E21)</f>
        <v>32909</v>
      </c>
    </row>
    <row r="23" spans="1:5" ht="15.75" thickBot="1" x14ac:dyDescent="0.3">
      <c r="A23" s="7" t="s">
        <v>6</v>
      </c>
      <c r="B23" s="7"/>
      <c r="C23" s="17"/>
      <c r="D23" s="17"/>
      <c r="E23" s="17"/>
    </row>
    <row r="24" spans="1:5" x14ac:dyDescent="0.25">
      <c r="A24" s="41" t="s">
        <v>31</v>
      </c>
      <c r="B24" s="71"/>
      <c r="C24" s="42">
        <v>259</v>
      </c>
      <c r="D24" s="18">
        <v>259</v>
      </c>
      <c r="E24" s="43">
        <v>259</v>
      </c>
    </row>
    <row r="25" spans="1:5" x14ac:dyDescent="0.25">
      <c r="A25" s="95" t="s">
        <v>32</v>
      </c>
      <c r="B25" s="96"/>
      <c r="C25" s="97">
        <v>0</v>
      </c>
      <c r="D25" s="98">
        <v>0</v>
      </c>
      <c r="E25" s="99">
        <v>0</v>
      </c>
    </row>
    <row r="26" spans="1:5" x14ac:dyDescent="0.25">
      <c r="A26" s="44" t="s">
        <v>26</v>
      </c>
      <c r="B26" s="72"/>
      <c r="C26" s="20">
        <v>854</v>
      </c>
      <c r="D26" s="19">
        <v>500</v>
      </c>
      <c r="E26" s="19">
        <v>500</v>
      </c>
    </row>
    <row r="27" spans="1:5" x14ac:dyDescent="0.25">
      <c r="A27" s="45" t="s">
        <v>21</v>
      </c>
      <c r="B27" s="73"/>
      <c r="C27" s="20">
        <f>SUM(C28:C38)</f>
        <v>3129</v>
      </c>
      <c r="D27" s="19">
        <f>SUM(D29:D38)</f>
        <v>3390</v>
      </c>
      <c r="E27" s="19">
        <f>SUM(E29:E38)</f>
        <v>3150</v>
      </c>
    </row>
    <row r="28" spans="1:5" x14ac:dyDescent="0.25">
      <c r="A28" s="46" t="s">
        <v>7</v>
      </c>
      <c r="B28" s="74"/>
      <c r="C28" s="47"/>
      <c r="D28" s="48"/>
      <c r="E28" s="48"/>
    </row>
    <row r="29" spans="1:5" x14ac:dyDescent="0.25">
      <c r="A29" s="49" t="s">
        <v>40</v>
      </c>
      <c r="B29" s="75"/>
      <c r="C29" s="50">
        <v>0</v>
      </c>
      <c r="D29" s="11">
        <v>0</v>
      </c>
      <c r="E29" s="11">
        <v>0</v>
      </c>
    </row>
    <row r="30" spans="1:5" x14ac:dyDescent="0.25">
      <c r="A30" s="49" t="s">
        <v>41</v>
      </c>
      <c r="B30" s="75"/>
      <c r="C30" s="50">
        <v>0</v>
      </c>
      <c r="D30" s="11">
        <v>0</v>
      </c>
      <c r="E30" s="11">
        <v>0</v>
      </c>
    </row>
    <row r="31" spans="1:5" x14ac:dyDescent="0.25">
      <c r="A31" s="51" t="s">
        <v>42</v>
      </c>
      <c r="B31" s="76"/>
      <c r="C31" s="50">
        <v>0</v>
      </c>
      <c r="D31" s="11">
        <v>0</v>
      </c>
      <c r="E31" s="11">
        <v>0</v>
      </c>
    </row>
    <row r="32" spans="1:5" x14ac:dyDescent="0.25">
      <c r="A32" s="51" t="s">
        <v>49</v>
      </c>
      <c r="B32" s="76"/>
      <c r="C32" s="50">
        <v>3057</v>
      </c>
      <c r="D32" s="11">
        <v>3050</v>
      </c>
      <c r="E32" s="11">
        <v>3000</v>
      </c>
    </row>
    <row r="33" spans="1:5" x14ac:dyDescent="0.25">
      <c r="A33" s="51" t="s">
        <v>43</v>
      </c>
      <c r="B33" s="76"/>
      <c r="C33" s="50">
        <v>64</v>
      </c>
      <c r="D33" s="11">
        <v>100</v>
      </c>
      <c r="E33" s="11">
        <v>100</v>
      </c>
    </row>
    <row r="34" spans="1:5" x14ac:dyDescent="0.25">
      <c r="A34" s="51" t="s">
        <v>44</v>
      </c>
      <c r="B34" s="76"/>
      <c r="C34" s="50">
        <v>8</v>
      </c>
      <c r="D34" s="11">
        <v>240</v>
      </c>
      <c r="E34" s="11">
        <v>50</v>
      </c>
    </row>
    <row r="35" spans="1:5" x14ac:dyDescent="0.25">
      <c r="A35" s="100" t="s">
        <v>45</v>
      </c>
      <c r="B35" s="77"/>
      <c r="C35" s="52">
        <v>0</v>
      </c>
      <c r="D35" s="53">
        <v>0</v>
      </c>
      <c r="E35" s="54">
        <v>0</v>
      </c>
    </row>
    <row r="36" spans="1:5" x14ac:dyDescent="0.25">
      <c r="A36" s="55" t="s">
        <v>46</v>
      </c>
      <c r="B36" s="78"/>
      <c r="C36" s="50">
        <v>0</v>
      </c>
      <c r="D36" s="11">
        <v>0</v>
      </c>
      <c r="E36" s="11">
        <v>0</v>
      </c>
    </row>
    <row r="37" spans="1:5" x14ac:dyDescent="0.25">
      <c r="A37" s="55" t="s">
        <v>47</v>
      </c>
      <c r="B37" s="78"/>
      <c r="C37" s="50">
        <v>0</v>
      </c>
      <c r="D37" s="14">
        <v>0</v>
      </c>
      <c r="E37" s="14">
        <v>0</v>
      </c>
    </row>
    <row r="38" spans="1:5" ht="15.75" thickBot="1" x14ac:dyDescent="0.3">
      <c r="A38" s="101" t="s">
        <v>22</v>
      </c>
      <c r="B38" s="79"/>
      <c r="C38" s="56">
        <v>0</v>
      </c>
      <c r="D38" s="57">
        <v>0</v>
      </c>
      <c r="E38" s="57">
        <v>0</v>
      </c>
    </row>
    <row r="39" spans="1:5" ht="15.75" thickBot="1" x14ac:dyDescent="0.3">
      <c r="A39" s="92" t="s">
        <v>23</v>
      </c>
      <c r="B39" s="68"/>
      <c r="C39" s="15">
        <f>C24+C26+C25+C27</f>
        <v>4242</v>
      </c>
      <c r="D39" s="16">
        <f>D27+D24+D25+D26</f>
        <v>4149</v>
      </c>
      <c r="E39" s="16">
        <f>SUM(E24:E27)</f>
        <v>3909</v>
      </c>
    </row>
    <row r="40" spans="1:5" ht="30" customHeight="1" thickBot="1" x14ac:dyDescent="0.3">
      <c r="A40" s="102" t="s">
        <v>24</v>
      </c>
      <c r="B40" s="80"/>
      <c r="C40" s="39">
        <v>28385</v>
      </c>
      <c r="D40" s="58">
        <v>28500</v>
      </c>
      <c r="E40" s="58">
        <v>29000</v>
      </c>
    </row>
    <row r="41" spans="1:5" ht="15.75" thickBot="1" x14ac:dyDescent="0.3">
      <c r="A41" s="94" t="s">
        <v>25</v>
      </c>
      <c r="B41" s="70"/>
      <c r="C41" s="15">
        <f>SUM(C39:C40)</f>
        <v>32627</v>
      </c>
      <c r="D41" s="16">
        <f>SUM(D39:D40)</f>
        <v>32649</v>
      </c>
      <c r="E41" s="16">
        <f>SUM(E39:E40)</f>
        <v>32909</v>
      </c>
    </row>
    <row r="42" spans="1:5" ht="15.75" thickBot="1" x14ac:dyDescent="0.3">
      <c r="A42" s="103" t="s">
        <v>8</v>
      </c>
      <c r="B42" s="81"/>
      <c r="C42" s="59">
        <f>C41-C22</f>
        <v>835</v>
      </c>
      <c r="D42" s="21">
        <f>D41-D22</f>
        <v>740</v>
      </c>
      <c r="E42" s="21">
        <f>E41-E22</f>
        <v>0</v>
      </c>
    </row>
    <row r="43" spans="1:5" x14ac:dyDescent="0.25">
      <c r="A43" s="124"/>
      <c r="B43" s="124"/>
      <c r="C43" s="124"/>
      <c r="D43" s="124"/>
    </row>
    <row r="44" spans="1:5" ht="15.75" thickBot="1" x14ac:dyDescent="0.3">
      <c r="A44" s="125"/>
      <c r="B44" s="125"/>
      <c r="C44" s="125"/>
      <c r="D44" s="125"/>
      <c r="E44" s="125"/>
    </row>
    <row r="45" spans="1:5" x14ac:dyDescent="0.25">
      <c r="A45" s="105" t="s">
        <v>9</v>
      </c>
      <c r="B45" s="82"/>
      <c r="C45" s="106" t="s">
        <v>51</v>
      </c>
      <c r="D45" s="60" t="s">
        <v>52</v>
      </c>
      <c r="E45" s="116"/>
    </row>
    <row r="46" spans="1:5" ht="15.75" thickBot="1" x14ac:dyDescent="0.3">
      <c r="A46" s="104" t="s">
        <v>10</v>
      </c>
      <c r="B46" s="83"/>
      <c r="C46" s="22">
        <v>766</v>
      </c>
      <c r="D46" s="22">
        <v>928</v>
      </c>
      <c r="E46" s="114"/>
    </row>
    <row r="47" spans="1:5" x14ac:dyDescent="0.25">
      <c r="A47" s="107" t="s">
        <v>11</v>
      </c>
      <c r="B47" s="84"/>
      <c r="C47" s="23">
        <f>SUM(C48:C49)</f>
        <v>162</v>
      </c>
      <c r="D47" s="23">
        <f>SUM(D48:D49)</f>
        <v>162</v>
      </c>
      <c r="E47" s="117"/>
    </row>
    <row r="48" spans="1:5" x14ac:dyDescent="0.25">
      <c r="A48" s="108" t="s">
        <v>12</v>
      </c>
      <c r="B48" s="85"/>
      <c r="C48" s="61">
        <v>162</v>
      </c>
      <c r="D48" s="61">
        <v>162</v>
      </c>
      <c r="E48" s="115"/>
    </row>
    <row r="49" spans="1:5" x14ac:dyDescent="0.25">
      <c r="A49" s="109" t="s">
        <v>13</v>
      </c>
      <c r="B49" s="86"/>
      <c r="C49" s="62">
        <v>0</v>
      </c>
      <c r="D49" s="62">
        <v>0</v>
      </c>
      <c r="E49" s="115"/>
    </row>
    <row r="50" spans="1:5" x14ac:dyDescent="0.25">
      <c r="A50" s="110" t="s">
        <v>14</v>
      </c>
      <c r="B50" s="87"/>
      <c r="C50" s="24">
        <v>0</v>
      </c>
      <c r="D50" s="24">
        <v>0</v>
      </c>
      <c r="E50" s="117"/>
    </row>
    <row r="51" spans="1:5" x14ac:dyDescent="0.25">
      <c r="A51" s="109"/>
      <c r="B51" s="86"/>
      <c r="C51" s="63">
        <v>0</v>
      </c>
      <c r="D51" s="63">
        <v>0</v>
      </c>
      <c r="E51" s="115"/>
    </row>
    <row r="52" spans="1:5" x14ac:dyDescent="0.25">
      <c r="A52" s="109"/>
      <c r="B52" s="86"/>
      <c r="C52" s="63">
        <v>0</v>
      </c>
      <c r="D52" s="63">
        <v>0</v>
      </c>
      <c r="E52" s="115"/>
    </row>
    <row r="53" spans="1:5" x14ac:dyDescent="0.25">
      <c r="A53" s="111" t="s">
        <v>15</v>
      </c>
      <c r="B53" s="88"/>
      <c r="C53" s="26">
        <v>0</v>
      </c>
      <c r="D53" s="26">
        <v>0</v>
      </c>
      <c r="E53" s="118"/>
    </row>
    <row r="54" spans="1:5" ht="15.75" thickBot="1" x14ac:dyDescent="0.3">
      <c r="A54" s="112" t="s">
        <v>16</v>
      </c>
      <c r="B54" s="89"/>
      <c r="C54" s="64">
        <v>0</v>
      </c>
      <c r="D54" s="64">
        <v>0</v>
      </c>
      <c r="E54" s="118"/>
    </row>
    <row r="55" spans="1:5" ht="15.75" thickBot="1" x14ac:dyDescent="0.3">
      <c r="A55" s="113" t="s">
        <v>17</v>
      </c>
      <c r="B55" s="90"/>
      <c r="C55" s="25">
        <f>SUM(C46,C47-C50)</f>
        <v>928</v>
      </c>
      <c r="D55" s="25">
        <f>SUM(D46,D47-D50)</f>
        <v>1090</v>
      </c>
      <c r="E55" s="119"/>
    </row>
  </sheetData>
  <mergeCells count="5">
    <mergeCell ref="A1:E1"/>
    <mergeCell ref="A43:D43"/>
    <mergeCell ref="A44:E44"/>
    <mergeCell ref="A10:A13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2024-07-30T09:08:30Z</cp:lastPrinted>
  <dcterms:created xsi:type="dcterms:W3CDTF">2019-10-09T13:51:45Z</dcterms:created>
  <dcterms:modified xsi:type="dcterms:W3CDTF">2024-07-30T09:14:50Z</dcterms:modified>
</cp:coreProperties>
</file>