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FE\ROZPOČET, ANALÝZY\PO města\SVR\2026-2027-návrhy\18 - ZŠ Krušnohorská\"/>
    </mc:Choice>
  </mc:AlternateContent>
  <bookViews>
    <workbookView xWindow="0" yWindow="0" windowWidth="28800" windowHeight="11700"/>
  </bookViews>
  <sheets>
    <sheet name="PO" sheetId="3" r:id="rId1"/>
  </sheets>
  <calcPr calcId="162913"/>
</workbook>
</file>

<file path=xl/calcChain.xml><?xml version="1.0" encoding="utf-8"?>
<calcChain xmlns="http://schemas.openxmlformats.org/spreadsheetml/2006/main">
  <c r="B17" i="3" l="1"/>
  <c r="D25" i="3" l="1"/>
  <c r="D38" i="3" s="1"/>
  <c r="C25" i="3"/>
  <c r="C38" i="3" s="1"/>
  <c r="B25" i="3"/>
  <c r="B38" i="3" s="1"/>
  <c r="D17" i="3"/>
  <c r="D19" i="3" s="1"/>
  <c r="C17" i="3"/>
  <c r="C19" i="3" s="1"/>
  <c r="B19" i="3"/>
  <c r="D40" i="3" l="1"/>
  <c r="D41" i="3" s="1"/>
  <c r="C40" i="3"/>
  <c r="C41" i="3" s="1"/>
  <c r="B40" i="3"/>
  <c r="B41" i="3" s="1"/>
</calcChain>
</file>

<file path=xl/sharedStrings.xml><?xml version="1.0" encoding="utf-8"?>
<sst xmlns="http://schemas.openxmlformats.org/spreadsheetml/2006/main" count="40" uniqueCount="39">
  <si>
    <t>v tis.Kč</t>
  </si>
  <si>
    <t>NÁKLADY ORGANIZACE</t>
  </si>
  <si>
    <t>Nákup materiálu</t>
  </si>
  <si>
    <t>Potraviny</t>
  </si>
  <si>
    <t>Opravy a údržba</t>
  </si>
  <si>
    <t>Ostatní služby</t>
  </si>
  <si>
    <t>Mzdy a zákonné odvody</t>
  </si>
  <si>
    <t>Odpisy</t>
  </si>
  <si>
    <t>Ostatní náklady</t>
  </si>
  <si>
    <t>Provozní náklady celkem</t>
  </si>
  <si>
    <t xml:space="preserve">Náklady k výnosům ze SR na mzdové prostředky a drobné pomůcky </t>
  </si>
  <si>
    <t xml:space="preserve">  Náklady celkem</t>
  </si>
  <si>
    <t>VÝNOSY ORGANIZACE</t>
  </si>
  <si>
    <t>2) Neinvestiční dotace z KÚ, SR, EU</t>
  </si>
  <si>
    <r>
      <t xml:space="preserve">3) Výnosy </t>
    </r>
    <r>
      <rPr>
        <i/>
        <sz val="10"/>
        <rFont val="Calibri"/>
        <family val="2"/>
        <charset val="238"/>
      </rPr>
      <t>vč.jiné činnosti</t>
    </r>
    <r>
      <rPr>
        <b/>
        <sz val="10"/>
        <rFont val="Calibri"/>
        <family val="2"/>
        <charset val="238"/>
      </rPr>
      <t>:</t>
    </r>
  </si>
  <si>
    <t>z toho:</t>
  </si>
  <si>
    <t>a) tržby stravné žáci</t>
  </si>
  <si>
    <t>b) stravné zaměstnanci</t>
  </si>
  <si>
    <t>c) tržby cizí strávníci</t>
  </si>
  <si>
    <t>e) pronájmy (tělocvičen, učeben, aj.)</t>
  </si>
  <si>
    <t>f) ostatní výnosy</t>
  </si>
  <si>
    <t>g) použití fondu investic na opravy</t>
  </si>
  <si>
    <t xml:space="preserve">h) použití rezervního fondu </t>
  </si>
  <si>
    <t>i) použití fondu odměn</t>
  </si>
  <si>
    <t>j) nekrytí FI</t>
  </si>
  <si>
    <t xml:space="preserve"> Provozní výnosy celkem  </t>
  </si>
  <si>
    <t>Výnosy ze SR na mzdové prostředky a drobné pomůcky (neprocházejí účty města)</t>
  </si>
  <si>
    <t xml:space="preserve">  Výnosy celkem  </t>
  </si>
  <si>
    <t>Výsledek hospodaření</t>
  </si>
  <si>
    <t>rozpočet</t>
  </si>
  <si>
    <t>Střednědobý výhled rozpočtu</t>
  </si>
  <si>
    <t>SVR</t>
  </si>
  <si>
    <t>1) a) Provozní příspěvek</t>
  </si>
  <si>
    <t xml:space="preserve">    b) Účelově vázané fin. prostř. podléhající vyúčtování</t>
  </si>
  <si>
    <t>IČO:  699 79 359</t>
  </si>
  <si>
    <t>Energie</t>
  </si>
  <si>
    <t>j) transferový podíl</t>
  </si>
  <si>
    <t>d) školní družina + bazén výuka plavání</t>
  </si>
  <si>
    <t>Základní škola Karlovy Vary, Krušnohorská 11, p.o.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</si>
</sst>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63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2" borderId="8" xfId="0" applyFont="1" applyFill="1" applyBorder="1" applyAlignment="1">
      <alignment vertical="center"/>
    </xf>
    <xf numFmtId="3" fontId="6" fillId="2" borderId="9" xfId="0" applyNumberFormat="1" applyFont="1" applyFill="1" applyBorder="1" applyAlignment="1">
      <alignment vertical="center"/>
    </xf>
    <xf numFmtId="3" fontId="6" fillId="2" borderId="1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15" fillId="0" borderId="0" xfId="0" applyFont="1" applyFill="1"/>
    <xf numFmtId="0" fontId="5" fillId="3" borderId="6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6" fillId="5" borderId="1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4" borderId="7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3" borderId="17" xfId="0" applyNumberFormat="1" applyFont="1" applyFill="1" applyBorder="1" applyAlignment="1">
      <alignment vertical="center"/>
    </xf>
    <xf numFmtId="3" fontId="5" fillId="3" borderId="18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3" fontId="5" fillId="4" borderId="19" xfId="0" applyNumberFormat="1" applyFont="1" applyFill="1" applyBorder="1" applyAlignment="1">
      <alignment vertical="center"/>
    </xf>
    <xf numFmtId="0" fontId="13" fillId="3" borderId="6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3" fontId="6" fillId="5" borderId="16" xfId="0" applyNumberFormat="1" applyFont="1" applyFill="1" applyBorder="1" applyAlignment="1">
      <alignment vertical="center"/>
    </xf>
    <xf numFmtId="3" fontId="6" fillId="5" borderId="17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vertical="center"/>
    </xf>
    <xf numFmtId="3" fontId="6" fillId="6" borderId="18" xfId="0" applyNumberFormat="1" applyFont="1" applyFill="1" applyBorder="1" applyAlignment="1">
      <alignment vertical="center"/>
    </xf>
    <xf numFmtId="3" fontId="5" fillId="0" borderId="18" xfId="0" applyNumberFormat="1" applyFont="1" applyFill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3" fontId="5" fillId="4" borderId="12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4" fillId="0" borderId="0" xfId="0" applyFont="1" applyFill="1" applyAlignment="1">
      <alignment horizontal="left" shrinkToFi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topLeftCell="A13" workbookViewId="0">
      <selection activeCell="D24" sqref="D24"/>
    </sheetView>
  </sheetViews>
  <sheetFormatPr defaultRowHeight="15" x14ac:dyDescent="0.25"/>
  <cols>
    <col min="1" max="1" width="43.42578125" customWidth="1"/>
    <col min="2" max="4" width="13.28515625" customWidth="1"/>
    <col min="6" max="6" width="28.42578125" customWidth="1"/>
  </cols>
  <sheetData>
    <row r="1" spans="1:4" ht="19.5" thickBot="1" x14ac:dyDescent="0.3">
      <c r="A1" s="55" t="s">
        <v>30</v>
      </c>
      <c r="B1" s="56"/>
      <c r="C1" s="56"/>
      <c r="D1" s="57"/>
    </row>
    <row r="2" spans="1:4" ht="15.75" thickBot="1" x14ac:dyDescent="0.3">
      <c r="A2" s="1"/>
      <c r="B2" s="1"/>
      <c r="C2" s="1"/>
    </row>
    <row r="3" spans="1:4" ht="16.5" thickBot="1" x14ac:dyDescent="0.3">
      <c r="A3" s="58" t="s">
        <v>38</v>
      </c>
      <c r="B3" s="59"/>
      <c r="C3" s="59"/>
      <c r="D3" s="60"/>
    </row>
    <row r="4" spans="1:4" x14ac:dyDescent="0.25">
      <c r="A4" s="2" t="s">
        <v>34</v>
      </c>
      <c r="B4" s="3"/>
      <c r="C4" s="1"/>
    </row>
    <row r="5" spans="1:4" ht="15.75" thickBot="1" x14ac:dyDescent="0.3">
      <c r="A5" s="1"/>
      <c r="B5" s="4"/>
      <c r="C5" s="5"/>
      <c r="D5" s="5" t="s">
        <v>0</v>
      </c>
    </row>
    <row r="6" spans="1:4" x14ac:dyDescent="0.25">
      <c r="A6" s="6"/>
      <c r="B6" s="32" t="s">
        <v>29</v>
      </c>
      <c r="C6" s="33" t="s">
        <v>31</v>
      </c>
      <c r="D6" s="33" t="s">
        <v>31</v>
      </c>
    </row>
    <row r="7" spans="1:4" ht="15.75" thickBot="1" x14ac:dyDescent="0.3">
      <c r="A7" s="6"/>
      <c r="B7" s="34">
        <v>2025</v>
      </c>
      <c r="C7" s="35">
        <v>2026</v>
      </c>
      <c r="D7" s="35">
        <v>2027</v>
      </c>
    </row>
    <row r="8" spans="1:4" ht="15.75" thickBot="1" x14ac:dyDescent="0.3">
      <c r="A8" s="7" t="s">
        <v>1</v>
      </c>
      <c r="B8" s="36"/>
      <c r="C8" s="36"/>
      <c r="D8" s="36"/>
    </row>
    <row r="9" spans="1:4" x14ac:dyDescent="0.25">
      <c r="A9" s="8" t="s">
        <v>2</v>
      </c>
      <c r="B9" s="37">
        <v>1350</v>
      </c>
      <c r="C9" s="38">
        <v>1400</v>
      </c>
      <c r="D9" s="37">
        <v>1450</v>
      </c>
    </row>
    <row r="10" spans="1:4" x14ac:dyDescent="0.25">
      <c r="A10" s="9" t="s">
        <v>3</v>
      </c>
      <c r="B10" s="39">
        <v>3600</v>
      </c>
      <c r="C10" s="39">
        <v>3600</v>
      </c>
      <c r="D10" s="39">
        <v>3600</v>
      </c>
    </row>
    <row r="11" spans="1:4" x14ac:dyDescent="0.25">
      <c r="A11" s="10" t="s">
        <v>35</v>
      </c>
      <c r="B11" s="39">
        <v>5340</v>
      </c>
      <c r="C11" s="40">
        <v>5340</v>
      </c>
      <c r="D11" s="40">
        <v>5340</v>
      </c>
    </row>
    <row r="12" spans="1:4" x14ac:dyDescent="0.25">
      <c r="A12" s="26" t="s">
        <v>4</v>
      </c>
      <c r="B12" s="41">
        <v>1000</v>
      </c>
      <c r="C12" s="42">
        <v>1000</v>
      </c>
      <c r="D12" s="42">
        <v>1000</v>
      </c>
    </row>
    <row r="13" spans="1:4" x14ac:dyDescent="0.25">
      <c r="A13" s="26" t="s">
        <v>5</v>
      </c>
      <c r="B13" s="41">
        <v>1500</v>
      </c>
      <c r="C13" s="42">
        <v>1500</v>
      </c>
      <c r="D13" s="42">
        <v>1550</v>
      </c>
    </row>
    <row r="14" spans="1:4" x14ac:dyDescent="0.25">
      <c r="A14" s="26" t="s">
        <v>6</v>
      </c>
      <c r="B14" s="41">
        <v>3200</v>
      </c>
      <c r="C14" s="42">
        <v>3200</v>
      </c>
      <c r="D14" s="42">
        <v>3200</v>
      </c>
    </row>
    <row r="15" spans="1:4" x14ac:dyDescent="0.25">
      <c r="A15" s="26" t="s">
        <v>7</v>
      </c>
      <c r="B15" s="41">
        <v>2200</v>
      </c>
      <c r="C15" s="42">
        <v>2300</v>
      </c>
      <c r="D15" s="42">
        <v>2400</v>
      </c>
    </row>
    <row r="16" spans="1:4" ht="15.75" thickBot="1" x14ac:dyDescent="0.3">
      <c r="A16" s="26" t="s">
        <v>8</v>
      </c>
      <c r="B16" s="41">
        <v>142</v>
      </c>
      <c r="C16" s="42">
        <v>150</v>
      </c>
      <c r="D16" s="42">
        <v>150</v>
      </c>
    </row>
    <row r="17" spans="1:4" ht="15.75" thickBot="1" x14ac:dyDescent="0.3">
      <c r="A17" s="29" t="s">
        <v>9</v>
      </c>
      <c r="B17" s="44">
        <f>SUM(B9:B16)</f>
        <v>18332</v>
      </c>
      <c r="C17" s="44">
        <f>SUM(C9:C16)</f>
        <v>18490</v>
      </c>
      <c r="D17" s="44">
        <f>SUM(D9:D16)</f>
        <v>18690</v>
      </c>
    </row>
    <row r="18" spans="1:4" ht="30" customHeight="1" thickBot="1" x14ac:dyDescent="0.3">
      <c r="A18" s="30" t="s">
        <v>10</v>
      </c>
      <c r="B18" s="45">
        <v>51000</v>
      </c>
      <c r="C18" s="45">
        <v>53000</v>
      </c>
      <c r="D18" s="45">
        <v>54000</v>
      </c>
    </row>
    <row r="19" spans="1:4" ht="15.75" thickBot="1" x14ac:dyDescent="0.3">
      <c r="A19" s="31" t="s">
        <v>11</v>
      </c>
      <c r="B19" s="44">
        <f>B17+B18</f>
        <v>69332</v>
      </c>
      <c r="C19" s="44">
        <f>C17+C18</f>
        <v>71490</v>
      </c>
      <c r="D19" s="44">
        <f>D17+D18</f>
        <v>72690</v>
      </c>
    </row>
    <row r="20" spans="1:4" x14ac:dyDescent="0.25">
      <c r="A20" s="6"/>
      <c r="B20" s="11"/>
      <c r="C20" s="11"/>
      <c r="D20" s="11"/>
    </row>
    <row r="21" spans="1:4" ht="15.75" thickBot="1" x14ac:dyDescent="0.3">
      <c r="A21" s="12" t="s">
        <v>12</v>
      </c>
      <c r="B21" s="11"/>
      <c r="C21" s="11"/>
      <c r="D21" s="11"/>
    </row>
    <row r="22" spans="1:4" x14ac:dyDescent="0.25">
      <c r="A22" s="13" t="s">
        <v>32</v>
      </c>
      <c r="B22" s="48">
        <v>3300</v>
      </c>
      <c r="C22" s="48">
        <v>3400</v>
      </c>
      <c r="D22" s="48">
        <v>3400</v>
      </c>
    </row>
    <row r="23" spans="1:4" x14ac:dyDescent="0.25">
      <c r="A23" s="28" t="s">
        <v>33</v>
      </c>
      <c r="B23" s="49">
        <v>5340</v>
      </c>
      <c r="C23" s="49">
        <v>5340</v>
      </c>
      <c r="D23" s="49">
        <v>5340</v>
      </c>
    </row>
    <row r="24" spans="1:4" x14ac:dyDescent="0.25">
      <c r="A24" s="14" t="s">
        <v>13</v>
      </c>
      <c r="B24" s="50">
        <v>0</v>
      </c>
      <c r="C24" s="50">
        <v>0</v>
      </c>
      <c r="D24" s="50">
        <v>0</v>
      </c>
    </row>
    <row r="25" spans="1:4" x14ac:dyDescent="0.25">
      <c r="A25" s="15" t="s">
        <v>14</v>
      </c>
      <c r="B25" s="50">
        <f>SUM(B27:B37)</f>
        <v>9692</v>
      </c>
      <c r="C25" s="50">
        <f>SUM(C27:C37)</f>
        <v>9750</v>
      </c>
      <c r="D25" s="50">
        <f>SUM(D27:D37)</f>
        <v>9950</v>
      </c>
    </row>
    <row r="26" spans="1:4" x14ac:dyDescent="0.25">
      <c r="A26" s="16" t="s">
        <v>15</v>
      </c>
      <c r="B26" s="51"/>
      <c r="C26" s="51"/>
      <c r="D26" s="51"/>
    </row>
    <row r="27" spans="1:4" x14ac:dyDescent="0.25">
      <c r="A27" s="17" t="s">
        <v>16</v>
      </c>
      <c r="B27" s="40">
        <v>3100</v>
      </c>
      <c r="C27" s="40">
        <v>3100</v>
      </c>
      <c r="D27" s="40">
        <v>3100</v>
      </c>
    </row>
    <row r="28" spans="1:4" x14ac:dyDescent="0.25">
      <c r="A28" s="17" t="s">
        <v>17</v>
      </c>
      <c r="B28" s="40">
        <v>470</v>
      </c>
      <c r="C28" s="40">
        <v>470</v>
      </c>
      <c r="D28" s="40">
        <v>470</v>
      </c>
    </row>
    <row r="29" spans="1:4" x14ac:dyDescent="0.25">
      <c r="A29" s="18" t="s">
        <v>18</v>
      </c>
      <c r="B29" s="40">
        <v>370</v>
      </c>
      <c r="C29" s="40">
        <v>370</v>
      </c>
      <c r="D29" s="40">
        <v>370</v>
      </c>
    </row>
    <row r="30" spans="1:4" x14ac:dyDescent="0.25">
      <c r="A30" s="18" t="s">
        <v>37</v>
      </c>
      <c r="B30" s="40">
        <v>2230</v>
      </c>
      <c r="C30" s="40">
        <v>2230</v>
      </c>
      <c r="D30" s="40">
        <v>2330</v>
      </c>
    </row>
    <row r="31" spans="1:4" x14ac:dyDescent="0.25">
      <c r="A31" s="27" t="s">
        <v>19</v>
      </c>
      <c r="B31" s="42">
        <v>1300</v>
      </c>
      <c r="C31" s="42">
        <v>1300</v>
      </c>
      <c r="D31" s="42">
        <v>1400</v>
      </c>
    </row>
    <row r="32" spans="1:4" x14ac:dyDescent="0.25">
      <c r="A32" s="27" t="s">
        <v>20</v>
      </c>
      <c r="B32" s="42">
        <v>400</v>
      </c>
      <c r="C32" s="42">
        <v>400</v>
      </c>
      <c r="D32" s="42">
        <v>400</v>
      </c>
    </row>
    <row r="33" spans="1:4" x14ac:dyDescent="0.25">
      <c r="A33" s="46" t="s">
        <v>21</v>
      </c>
      <c r="B33" s="42">
        <v>800</v>
      </c>
      <c r="C33" s="42">
        <v>800</v>
      </c>
      <c r="D33" s="42">
        <v>800</v>
      </c>
    </row>
    <row r="34" spans="1:4" x14ac:dyDescent="0.25">
      <c r="A34" s="19" t="s">
        <v>22</v>
      </c>
      <c r="B34" s="42">
        <v>60</v>
      </c>
      <c r="C34" s="42">
        <v>60</v>
      </c>
      <c r="D34" s="42">
        <v>60</v>
      </c>
    </row>
    <row r="35" spans="1:4" x14ac:dyDescent="0.25">
      <c r="A35" s="19" t="s">
        <v>23</v>
      </c>
      <c r="B35" s="52">
        <v>30</v>
      </c>
      <c r="C35" s="52">
        <v>30</v>
      </c>
      <c r="D35" s="52">
        <v>30</v>
      </c>
    </row>
    <row r="36" spans="1:4" x14ac:dyDescent="0.25">
      <c r="A36" s="19" t="s">
        <v>36</v>
      </c>
      <c r="B36" s="52">
        <v>432</v>
      </c>
      <c r="C36" s="43">
        <v>490</v>
      </c>
      <c r="D36" s="43">
        <v>490</v>
      </c>
    </row>
    <row r="37" spans="1:4" ht="15.75" thickBot="1" x14ac:dyDescent="0.3">
      <c r="A37" s="19" t="s">
        <v>24</v>
      </c>
      <c r="B37" s="43">
        <v>500</v>
      </c>
      <c r="C37" s="43">
        <v>500</v>
      </c>
      <c r="D37" s="43">
        <v>500</v>
      </c>
    </row>
    <row r="38" spans="1:4" ht="15.75" thickBot="1" x14ac:dyDescent="0.3">
      <c r="A38" s="29" t="s">
        <v>25</v>
      </c>
      <c r="B38" s="53">
        <f>B22+B23+B25</f>
        <v>18332</v>
      </c>
      <c r="C38" s="53">
        <f>C22+C23+C25</f>
        <v>18490</v>
      </c>
      <c r="D38" s="53">
        <f>D22+D23+D25</f>
        <v>18690</v>
      </c>
    </row>
    <row r="39" spans="1:4" ht="30" customHeight="1" thickBot="1" x14ac:dyDescent="0.3">
      <c r="A39" s="47" t="s">
        <v>26</v>
      </c>
      <c r="B39" s="45">
        <v>51000</v>
      </c>
      <c r="C39" s="54">
        <v>53000</v>
      </c>
      <c r="D39" s="54">
        <v>54000</v>
      </c>
    </row>
    <row r="40" spans="1:4" ht="15.75" thickBot="1" x14ac:dyDescent="0.3">
      <c r="A40" s="31" t="s">
        <v>27</v>
      </c>
      <c r="B40" s="53">
        <f>B38+B39</f>
        <v>69332</v>
      </c>
      <c r="C40" s="53">
        <f>C38+C39</f>
        <v>71490</v>
      </c>
      <c r="D40" s="53">
        <f>D38+D39</f>
        <v>72690</v>
      </c>
    </row>
    <row r="41" spans="1:4" ht="15.75" thickBot="1" x14ac:dyDescent="0.3">
      <c r="A41" s="20" t="s">
        <v>28</v>
      </c>
      <c r="B41" s="21">
        <f>B40-B19</f>
        <v>0</v>
      </c>
      <c r="C41" s="22">
        <f>C40-C19</f>
        <v>0</v>
      </c>
      <c r="D41" s="22">
        <f>D40-D19</f>
        <v>0</v>
      </c>
    </row>
    <row r="42" spans="1:4" x14ac:dyDescent="0.25">
      <c r="A42" s="23"/>
      <c r="B42" s="24"/>
      <c r="C42" s="24"/>
    </row>
    <row r="43" spans="1:4" x14ac:dyDescent="0.25">
      <c r="A43" s="61"/>
      <c r="B43" s="61"/>
      <c r="C43" s="61"/>
    </row>
    <row r="44" spans="1:4" x14ac:dyDescent="0.25">
      <c r="A44" s="62"/>
      <c r="B44" s="62"/>
      <c r="C44" s="62"/>
      <c r="D44" s="62"/>
    </row>
    <row r="45" spans="1:4" x14ac:dyDescent="0.25">
      <c r="A45" s="25"/>
    </row>
  </sheetData>
  <mergeCells count="4">
    <mergeCell ref="A1:D1"/>
    <mergeCell ref="A3:D3"/>
    <mergeCell ref="A43:C43"/>
    <mergeCell ref="A44:D4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Červenková Jana</cp:lastModifiedBy>
  <cp:lastPrinted>2023-08-02T07:11:03Z</cp:lastPrinted>
  <dcterms:created xsi:type="dcterms:W3CDTF">2017-06-20T10:19:11Z</dcterms:created>
  <dcterms:modified xsi:type="dcterms:W3CDTF">2024-08-08T11:55:43Z</dcterms:modified>
</cp:coreProperties>
</file>