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7 - ZŠ Konečná\"/>
    </mc:Choice>
  </mc:AlternateContent>
  <bookViews>
    <workbookView xWindow="0" yWindow="0" windowWidth="24000" windowHeight="9000"/>
  </bookViews>
  <sheets>
    <sheet name="PO" sheetId="3" r:id="rId1"/>
  </sheets>
  <calcPr calcId="162913"/>
</workbook>
</file>

<file path=xl/calcChain.xml><?xml version="1.0" encoding="utf-8"?>
<calcChain xmlns="http://schemas.openxmlformats.org/spreadsheetml/2006/main">
  <c r="B19" i="3" l="1"/>
  <c r="D27" i="3" l="1"/>
  <c r="C27" i="3"/>
  <c r="B27" i="3"/>
  <c r="B40" i="3" s="1"/>
  <c r="D19" i="3"/>
  <c r="D21" i="3" s="1"/>
  <c r="C19" i="3"/>
  <c r="C21" i="3" s="1"/>
  <c r="B21" i="3"/>
  <c r="D40" i="3" l="1"/>
  <c r="D42" i="3" s="1"/>
  <c r="D43" i="3" s="1"/>
  <c r="C40" i="3"/>
  <c r="C42" i="3" s="1"/>
  <c r="C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<sst xmlns="http://schemas.openxmlformats.org/spreadsheetml/2006/main" count="41" uniqueCount="40">
  <si>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</si>
  <si>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</si>
  <si>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</si>
  <si>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</si>
  <si>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</si>
  <si>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</si>
  <si>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</si>
  <si>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</si>
  <si>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</si>
  <si>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</si>
  <si>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</si>
  <si>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</si>
  <si>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</si>
  <si>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</si>
  <si>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</si>
  <si>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</si>
  <si>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</si>
  <si>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</si>
  <si>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</si>
  <si>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</si>
  <si>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</si>
  <si>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</si>
  <si>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</si>
  <si>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</si>
  <si>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</si>
  <si>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</si>
  <si>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</si>
  <si>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</si>
  <si>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</si>
  <si>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</si>
  <si>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</si>
  <si>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</si>
  <si>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</si>
  <si>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</si>
  <si>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</si>
  <si>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</si>
  <si>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</si>
  <si>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Karlovy Vary, Konečná 25, příspěvková organizace</t>
  </si>
  <si>
    <t>IČO: 497 53 754</t>
  </si>
  <si>
    <t xml:space="preserve">ONIV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</si>
</sst>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91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shrinkToFit="1"/>
    </xf>
    <xf numFmtId="3" fontId="5" fillId="0" borderId="23" xfId="0" applyNumberFormat="1" applyFont="1" applyFill="1" applyBorder="1" applyAlignment="1">
      <alignment vertical="center"/>
    </xf>
    <xf numFmtId="0" fontId="0" fillId="0" borderId="0" xfId="0" applyAlignment="1"/>
    <xf numFmtId="3" fontId="6" fillId="0" borderId="28" xfId="0" applyNumberFormat="1" applyFont="1" applyFill="1" applyBorder="1" applyAlignment="1">
      <alignment vertical="center"/>
    </xf>
    <xf numFmtId="3" fontId="6" fillId="6" borderId="28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5" fillId="4" borderId="30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Fill="1"/>
    <xf numFmtId="0" fontId="5" fillId="0" borderId="11" xfId="0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9" workbookViewId="0">
      <selection activeCell="B43" sqref="B43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83" t="s">
        <v>16</v>
      </c>
      <c r="B1" s="84"/>
      <c r="C1" s="84"/>
      <c r="D1" s="85"/>
    </row>
    <row r="2" spans="1:4" ht="15.75" thickBot="1" x14ac:dyDescent="0.3">
      <c r="A2" s="1"/>
      <c r="B2" s="1"/>
      <c r="C2" s="1"/>
    </row>
    <row r="3" spans="1:4" ht="16.5" thickBot="1" x14ac:dyDescent="0.3">
      <c r="A3" s="86" t="s">
        <v>37</v>
      </c>
      <c r="B3" s="87"/>
      <c r="C3" s="87"/>
      <c r="D3" s="88"/>
    </row>
    <row r="4" spans="1:4" x14ac:dyDescent="0.25">
      <c r="A4" s="2" t="s">
        <v>38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1324000</v>
      </c>
      <c r="C9" s="13">
        <v>1422000</v>
      </c>
      <c r="D9" s="77">
        <v>1422000</v>
      </c>
    </row>
    <row r="10" spans="1:4" x14ac:dyDescent="0.25">
      <c r="A10" s="14" t="s">
        <v>2</v>
      </c>
      <c r="B10" s="37">
        <v>2400000</v>
      </c>
      <c r="C10" s="37">
        <v>2400000</v>
      </c>
      <c r="D10" s="66">
        <v>2400000</v>
      </c>
    </row>
    <row r="11" spans="1:4" x14ac:dyDescent="0.25">
      <c r="A11" s="75" t="s">
        <v>18</v>
      </c>
      <c r="B11" s="40">
        <v>8776000</v>
      </c>
      <c r="C11" s="40">
        <v>9611000</v>
      </c>
      <c r="D11" s="76">
        <v>10000000</v>
      </c>
    </row>
    <row r="12" spans="1:4" x14ac:dyDescent="0.25">
      <c r="A12" s="15" t="s">
        <v>3</v>
      </c>
      <c r="B12" s="37">
        <v>3995000</v>
      </c>
      <c r="C12" s="37">
        <v>3995000</v>
      </c>
      <c r="D12" s="66">
        <v>4000000</v>
      </c>
    </row>
    <row r="13" spans="1:4" x14ac:dyDescent="0.25">
      <c r="A13" s="49" t="s">
        <v>4</v>
      </c>
      <c r="B13" s="51">
        <v>1450000</v>
      </c>
      <c r="C13" s="51">
        <v>1450000</v>
      </c>
      <c r="D13" s="78">
        <v>1450000</v>
      </c>
    </row>
    <row r="14" spans="1:4" x14ac:dyDescent="0.25">
      <c r="A14" s="49" t="s">
        <v>5</v>
      </c>
      <c r="B14" s="51">
        <v>1200000</v>
      </c>
      <c r="C14" s="51">
        <v>1300000</v>
      </c>
      <c r="D14" s="78">
        <v>1300000</v>
      </c>
    </row>
    <row r="15" spans="1:4" x14ac:dyDescent="0.25">
      <c r="A15" s="49" t="s">
        <v>6</v>
      </c>
      <c r="B15" s="51">
        <v>2077000</v>
      </c>
      <c r="C15" s="51">
        <v>2150000</v>
      </c>
      <c r="D15" s="78">
        <v>2150000</v>
      </c>
    </row>
    <row r="16" spans="1:4" x14ac:dyDescent="0.25">
      <c r="A16" s="49" t="s">
        <v>7</v>
      </c>
      <c r="B16" s="51">
        <v>838000</v>
      </c>
      <c r="C16" s="51">
        <v>900000</v>
      </c>
      <c r="D16" s="78">
        <v>900000</v>
      </c>
    </row>
    <row r="17" spans="1:4" x14ac:dyDescent="0.25">
      <c r="A17" s="70" t="s">
        <v>19</v>
      </c>
      <c r="B17" s="71">
        <v>0</v>
      </c>
      <c r="C17" s="71">
        <v>0</v>
      </c>
      <c r="D17" s="79">
        <v>0</v>
      </c>
    </row>
    <row r="18" spans="1:4" ht="15.75" thickBot="1" x14ac:dyDescent="0.3">
      <c r="A18" s="16" t="s">
        <v>39</v>
      </c>
      <c r="B18" s="69">
        <v>617000</v>
      </c>
      <c r="C18" s="69">
        <v>130000</v>
      </c>
      <c r="D18" s="80">
        <v>130000</v>
      </c>
    </row>
    <row r="19" spans="1:4" ht="15.75" thickBot="1" x14ac:dyDescent="0.3">
      <c r="A19" s="17" t="s">
        <v>8</v>
      </c>
      <c r="B19" s="18">
        <f>SUM(B9:B18)</f>
        <v>22677000</v>
      </c>
      <c r="C19" s="19">
        <f>SUM(C9:C18)</f>
        <v>23358000</v>
      </c>
      <c r="D19" s="19">
        <f>SUM(D9:D18)</f>
        <v>23752000</v>
      </c>
    </row>
    <row r="20" spans="1:4" ht="30" customHeight="1" thickBot="1" x14ac:dyDescent="0.3">
      <c r="A20" s="20" t="s">
        <v>35</v>
      </c>
      <c r="B20" s="21">
        <v>40008000</v>
      </c>
      <c r="C20" s="22">
        <v>41000000</v>
      </c>
      <c r="D20" s="65">
        <v>41500000</v>
      </c>
    </row>
    <row r="21" spans="1:4" ht="15.75" thickBot="1" x14ac:dyDescent="0.3">
      <c r="A21" s="23" t="s">
        <v>9</v>
      </c>
      <c r="B21" s="18">
        <f>B19+B20</f>
        <v>62685000</v>
      </c>
      <c r="C21" s="19">
        <f>C19+C20</f>
        <v>64358000</v>
      </c>
      <c r="D21" s="19">
        <f>D19+D20</f>
        <v>65252000</v>
      </c>
    </row>
    <row r="22" spans="1:4" x14ac:dyDescent="0.25">
      <c r="A22" s="6"/>
      <c r="B22" s="24"/>
      <c r="C22" s="24"/>
      <c r="D22" s="24"/>
    </row>
    <row r="23" spans="1:4" ht="15.75" thickBot="1" x14ac:dyDescent="0.3">
      <c r="A23" s="25" t="s">
        <v>10</v>
      </c>
      <c r="B23" s="24"/>
      <c r="C23" s="24"/>
      <c r="D23" s="24"/>
    </row>
    <row r="24" spans="1:4" x14ac:dyDescent="0.25">
      <c r="A24" s="26" t="s">
        <v>20</v>
      </c>
      <c r="B24" s="27">
        <v>12991000</v>
      </c>
      <c r="C24" s="27">
        <v>13829000</v>
      </c>
      <c r="D24" s="28">
        <v>14218000</v>
      </c>
    </row>
    <row r="25" spans="1:4" x14ac:dyDescent="0.25">
      <c r="A25" s="53" t="s">
        <v>21</v>
      </c>
      <c r="B25" s="54">
        <v>3995000</v>
      </c>
      <c r="C25" s="54">
        <v>3995000</v>
      </c>
      <c r="D25" s="55">
        <v>4000000</v>
      </c>
    </row>
    <row r="26" spans="1:4" x14ac:dyDescent="0.25">
      <c r="A26" s="29" t="s">
        <v>22</v>
      </c>
      <c r="B26" s="30">
        <v>0</v>
      </c>
      <c r="C26" s="59">
        <v>0</v>
      </c>
      <c r="D26" s="31">
        <v>0</v>
      </c>
    </row>
    <row r="27" spans="1:4" x14ac:dyDescent="0.25">
      <c r="A27" s="32" t="s">
        <v>31</v>
      </c>
      <c r="B27" s="30">
        <f>SUM(B29:B39)</f>
        <v>5691000</v>
      </c>
      <c r="C27" s="59">
        <f>SUM(C29:C39)</f>
        <v>5534000</v>
      </c>
      <c r="D27" s="31">
        <f>SUM(D29:D39)</f>
        <v>5534000</v>
      </c>
    </row>
    <row r="28" spans="1:4" x14ac:dyDescent="0.25">
      <c r="A28" s="33" t="s">
        <v>11</v>
      </c>
      <c r="B28" s="34"/>
      <c r="C28" s="60"/>
      <c r="D28" s="35"/>
    </row>
    <row r="29" spans="1:4" x14ac:dyDescent="0.25">
      <c r="A29" s="36" t="s">
        <v>23</v>
      </c>
      <c r="B29" s="37">
        <v>2000000</v>
      </c>
      <c r="C29" s="37">
        <v>2000000</v>
      </c>
      <c r="D29" s="66">
        <v>2000000</v>
      </c>
    </row>
    <row r="30" spans="1:4" x14ac:dyDescent="0.25">
      <c r="A30" s="36" t="s">
        <v>25</v>
      </c>
      <c r="B30" s="37">
        <v>400000</v>
      </c>
      <c r="C30" s="37">
        <v>400000</v>
      </c>
      <c r="D30" s="66">
        <v>400000</v>
      </c>
    </row>
    <row r="31" spans="1:4" x14ac:dyDescent="0.25">
      <c r="A31" s="38" t="s">
        <v>24</v>
      </c>
      <c r="B31" s="37">
        <v>445000</v>
      </c>
      <c r="C31" s="37">
        <v>445000</v>
      </c>
      <c r="D31" s="66">
        <v>445000</v>
      </c>
    </row>
    <row r="32" spans="1:4" x14ac:dyDescent="0.25">
      <c r="A32" s="38" t="s">
        <v>26</v>
      </c>
      <c r="B32" s="37">
        <v>320000</v>
      </c>
      <c r="C32" s="37">
        <v>300000</v>
      </c>
      <c r="D32" s="66">
        <v>300000</v>
      </c>
    </row>
    <row r="33" spans="1:4" x14ac:dyDescent="0.25">
      <c r="A33" s="50" t="s">
        <v>27</v>
      </c>
      <c r="B33" s="51">
        <v>735000</v>
      </c>
      <c r="C33" s="51">
        <v>700000</v>
      </c>
      <c r="D33" s="78">
        <v>700000</v>
      </c>
    </row>
    <row r="34" spans="1:4" x14ac:dyDescent="0.25">
      <c r="A34" s="50" t="s">
        <v>28</v>
      </c>
      <c r="B34" s="51">
        <v>162000</v>
      </c>
      <c r="C34" s="51">
        <v>160000</v>
      </c>
      <c r="D34" s="78">
        <v>160000</v>
      </c>
    </row>
    <row r="35" spans="1:4" x14ac:dyDescent="0.25">
      <c r="A35" s="52" t="s">
        <v>29</v>
      </c>
      <c r="B35" s="51">
        <v>1250000</v>
      </c>
      <c r="C35" s="51">
        <v>1250000</v>
      </c>
      <c r="D35" s="78">
        <v>1250000</v>
      </c>
    </row>
    <row r="36" spans="1:4" x14ac:dyDescent="0.25">
      <c r="A36" s="39" t="s">
        <v>30</v>
      </c>
      <c r="B36" s="40">
        <v>100000</v>
      </c>
      <c r="C36" s="40">
        <v>0</v>
      </c>
      <c r="D36" s="76">
        <v>0</v>
      </c>
    </row>
    <row r="37" spans="1:4" x14ac:dyDescent="0.25">
      <c r="A37" s="39" t="s">
        <v>32</v>
      </c>
      <c r="B37" s="40">
        <v>0</v>
      </c>
      <c r="C37" s="40">
        <v>0</v>
      </c>
      <c r="D37" s="76">
        <v>0</v>
      </c>
    </row>
    <row r="38" spans="1:4" x14ac:dyDescent="0.25">
      <c r="A38" s="39" t="s">
        <v>34</v>
      </c>
      <c r="B38" s="57">
        <v>279000</v>
      </c>
      <c r="C38" s="57">
        <v>279000</v>
      </c>
      <c r="D38" s="81">
        <v>279000</v>
      </c>
    </row>
    <row r="39" spans="1:4" ht="15.75" thickBot="1" x14ac:dyDescent="0.3">
      <c r="A39" s="41" t="s">
        <v>33</v>
      </c>
      <c r="B39" s="42">
        <v>0</v>
      </c>
      <c r="C39" s="61">
        <v>0</v>
      </c>
      <c r="D39" s="82">
        <v>0</v>
      </c>
    </row>
    <row r="40" spans="1:4" ht="15.75" thickBot="1" x14ac:dyDescent="0.3">
      <c r="A40" s="17" t="s">
        <v>12</v>
      </c>
      <c r="B40" s="43">
        <f>B24+B26+B27+B25</f>
        <v>22677000</v>
      </c>
      <c r="C40" s="62">
        <f>C24+C26+C27+C25</f>
        <v>23358000</v>
      </c>
      <c r="D40" s="67">
        <f>D24+D26+D27+D25</f>
        <v>23752000</v>
      </c>
    </row>
    <row r="41" spans="1:4" ht="30" customHeight="1" thickBot="1" x14ac:dyDescent="0.3">
      <c r="A41" s="44" t="s">
        <v>36</v>
      </c>
      <c r="B41" s="21">
        <v>40008000</v>
      </c>
      <c r="C41" s="63">
        <v>41000000</v>
      </c>
      <c r="D41" s="45">
        <v>41500000</v>
      </c>
    </row>
    <row r="42" spans="1:4" ht="15.75" thickBot="1" x14ac:dyDescent="0.3">
      <c r="A42" s="23" t="s">
        <v>13</v>
      </c>
      <c r="B42" s="43">
        <f>B40+B41</f>
        <v>62685000</v>
      </c>
      <c r="C42" s="62">
        <f t="shared" ref="C42:D42" si="0">C40+C41</f>
        <v>64358000</v>
      </c>
      <c r="D42" s="67">
        <f t="shared" si="0"/>
        <v>65252000</v>
      </c>
    </row>
    <row r="43" spans="1:4" ht="15.75" thickBot="1" x14ac:dyDescent="0.3">
      <c r="A43" s="46" t="s">
        <v>14</v>
      </c>
      <c r="B43" s="47">
        <f>B42-B21</f>
        <v>0</v>
      </c>
      <c r="C43" s="64">
        <f>C42-C21</f>
        <v>0</v>
      </c>
      <c r="D43" s="68">
        <f>D42-D21</f>
        <v>0</v>
      </c>
    </row>
    <row r="44" spans="1:4" x14ac:dyDescent="0.25">
      <c r="A44" s="72"/>
      <c r="B44" s="48"/>
      <c r="C44" s="48"/>
    </row>
    <row r="45" spans="1:4" x14ac:dyDescent="0.25">
      <c r="A45" s="73"/>
      <c r="B45" s="89"/>
      <c r="C45" s="90"/>
      <c r="D45" s="58"/>
    </row>
    <row r="46" spans="1:4" x14ac:dyDescent="0.25">
      <c r="A46" s="56"/>
      <c r="B46" s="90"/>
      <c r="C46" s="90"/>
      <c r="D46" s="56"/>
    </row>
    <row r="47" spans="1:4" x14ac:dyDescent="0.25">
      <c r="A47" s="74"/>
      <c r="B47" s="90"/>
      <c r="C47" s="90"/>
    </row>
    <row r="48" spans="1:4" x14ac:dyDescent="0.25">
      <c r="B48" s="90"/>
      <c r="C48" s="90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2025-07-15T07:55:48Z</cp:lastPrinted>
  <dcterms:created xsi:type="dcterms:W3CDTF">2017-06-20T10:19:11Z</dcterms:created>
  <dcterms:modified xsi:type="dcterms:W3CDTF">2025-11-10T14:20:18Z</dcterms:modified>
</cp:coreProperties>
</file>