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D$\Kavková\KOMISE STv\Zápisy 2024\"/>
    </mc:Choice>
  </mc:AlternateContent>
  <bookViews>
    <workbookView xWindow="0" yWindow="0" windowWidth="28800" windowHeight="11700"/>
  </bookViews>
  <sheets>
    <sheet name="2024 Komise" sheetId="1" r:id="rId1"/>
  </sheets>
  <definedNames>
    <definedName name="_xlnm.Print_Area" localSheetId="0">'2024 Komise'!$A$1:$L$69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I64" i="1" l="1"/>
  <c r="E64" i="1"/>
  <c r="D64" i="1"/>
  <c r="H30" i="1"/>
  <c r="H64" i="1" s="1"/>
  <c r="G30" i="1"/>
  <c r="G64" i="1" s="1"/>
</calcChain>
</file>

<file path=xl/sharedStrings.xml><?xml version="1.0" encoding="utf-8"?>
<sst xmlns="http://schemas.openxmlformats.org/spreadsheetml/2006/main" count="324" uniqueCount="209">
  <si>
    <t xml:space="preserve">SUBJEKT </t>
  </si>
  <si>
    <t>IČO</t>
  </si>
  <si>
    <t>ŽÁDOST NA 2024</t>
  </si>
  <si>
    <t>PŘIDĚLENO NA ROK                    2024</t>
  </si>
  <si>
    <t>POZNÁMKA - NÁZEV PROJEKTU</t>
  </si>
  <si>
    <t>HLASOVÁNÍ</t>
  </si>
  <si>
    <t>ČINNOST</t>
  </si>
  <si>
    <t>PROJEKT</t>
  </si>
  <si>
    <t>ZÁLOHA V %</t>
  </si>
  <si>
    <t>694 57 051</t>
  </si>
  <si>
    <t>MČR Prima Cup Karlovy Vary 2024</t>
  </si>
  <si>
    <t>Asociace Záchranný kruh, z.s.</t>
  </si>
  <si>
    <t>270 02 896</t>
  </si>
  <si>
    <t>Den záchranářů 2024</t>
  </si>
  <si>
    <t>Česká společnost pro naturální sport z.s.</t>
  </si>
  <si>
    <t>269 85 942</t>
  </si>
  <si>
    <t>ICN Mezinárodní MČR 2024 v naturální kulturistice a fitness mužů, žen a dětí</t>
  </si>
  <si>
    <t xml:space="preserve">DANCE SCHOOL ONE CREW z.s. </t>
  </si>
  <si>
    <t>194 10 778</t>
  </si>
  <si>
    <t>Donthová Daniela</t>
  </si>
  <si>
    <t>476 99 051</t>
  </si>
  <si>
    <t xml:space="preserve">FC Slavia Karlovy Vary - mládež, z.s. </t>
  </si>
  <si>
    <t>694 58 782</t>
  </si>
  <si>
    <t>Mezinárodní turnaj Karlovy Vary CUP 2024 U10 - Memoriál Jiřího Feureisla</t>
  </si>
  <si>
    <t>Golf Club Karlovy Vary z.s.</t>
  </si>
  <si>
    <t>147 05 478</t>
  </si>
  <si>
    <t>HC Energie Karlovy Vary s.r.o.</t>
  </si>
  <si>
    <t>024 66 996</t>
  </si>
  <si>
    <t xml:space="preserve">Jezdecká sportovní stáj Tandem Karlovy Vary, spolek </t>
  </si>
  <si>
    <t>266 20 758</t>
  </si>
  <si>
    <t>Rosnické military 2024</t>
  </si>
  <si>
    <t>Jezdecký klub Karlovy Vary - Stará Role z.s.</t>
  </si>
  <si>
    <t>182 27 660</t>
  </si>
  <si>
    <t>Karate klub Tygr Karlovy Vary, z.s.</t>
  </si>
  <si>
    <t>228 36 373</t>
  </si>
  <si>
    <t>Karlovarský šachklub Tietz z.s.</t>
  </si>
  <si>
    <t>663 62 997</t>
  </si>
  <si>
    <t xml:space="preserve">Karlovy Vary Warriors z.s. </t>
  </si>
  <si>
    <t>012 45 546</t>
  </si>
  <si>
    <t xml:space="preserve">KAVAIKIKAN z.s. </t>
  </si>
  <si>
    <t>699 78 948</t>
  </si>
  <si>
    <t xml:space="preserve">Klub stolního tenisu Karlovy Vary,z.s. </t>
  </si>
  <si>
    <t>227 68 033</t>
  </si>
  <si>
    <t>Krasobruslařský klub Karlovy Vary, z.s.</t>
  </si>
  <si>
    <t>708 25 203</t>
  </si>
  <si>
    <t>LK Slovan K.Vary z.s.</t>
  </si>
  <si>
    <t>497 51 956</t>
  </si>
  <si>
    <t>Nykl Ladislav</t>
  </si>
  <si>
    <t>První Krušnohorská o.p.s.</t>
  </si>
  <si>
    <t>024 29 497</t>
  </si>
  <si>
    <t xml:space="preserve">RAPpresent Karlovy Vary, z.s. </t>
  </si>
  <si>
    <t>266 40 252</t>
  </si>
  <si>
    <t>RGC Karlovy Vary, z.s.</t>
  </si>
  <si>
    <t>032 85 855</t>
  </si>
  <si>
    <t xml:space="preserve">SC Start Karlovy Vary z.s. </t>
  </si>
  <si>
    <t>227 16 203</t>
  </si>
  <si>
    <t>SK Hubertus Karlovy Vary, z.s.</t>
  </si>
  <si>
    <t>635 55 247</t>
  </si>
  <si>
    <t>SK Liapor Karlovy Vary z.s.</t>
  </si>
  <si>
    <t>497 50 224</t>
  </si>
  <si>
    <t>SKI KLUB KARLOVY VARY, z.s.</t>
  </si>
  <si>
    <t>005 18 808</t>
  </si>
  <si>
    <t>SKI RACE TEAM JUNIOR z.s.</t>
  </si>
  <si>
    <t>071 72 656</t>
  </si>
  <si>
    <t>Sport Karate Shotokan Karlovy Vary, z.s.</t>
  </si>
  <si>
    <t>177 86 819</t>
  </si>
  <si>
    <t>Sportovní klub policie Hvězda Karlovy Vary, z.s.</t>
  </si>
  <si>
    <t>497 52 600</t>
  </si>
  <si>
    <t>SPORTOVNÍ SPOLEK BK KARLOVY VARY</t>
  </si>
  <si>
    <t>699 80 870</t>
  </si>
  <si>
    <t>Sportovní unie Karlovarska  z.s.</t>
  </si>
  <si>
    <t>004 35 503</t>
  </si>
  <si>
    <t>Šachový klub Karlovy Vary, z.s.</t>
  </si>
  <si>
    <t>497 52 677</t>
  </si>
  <si>
    <t xml:space="preserve">Tělocvičná jednota Sokol Karlovy Vary </t>
  </si>
  <si>
    <t>004 78 849</t>
  </si>
  <si>
    <t>10. ročník běžeckého závodu Sokolská jedenáctka</t>
  </si>
  <si>
    <t>Tělovýchovná jednota Domu dětí a mládeže Karlovy Vary - Stará Role, z.s.</t>
  </si>
  <si>
    <t>476 96 044</t>
  </si>
  <si>
    <t>Tělovýchovná jednota Lokomotiva  - šerm z.s.</t>
  </si>
  <si>
    <t>270 43 681</t>
  </si>
  <si>
    <t xml:space="preserve">Tělovýchovná jednota SLAVIA Karlovy Vary, z.s.  </t>
  </si>
  <si>
    <t>005 16 007</t>
  </si>
  <si>
    <t>Tenisový klub Lokomotiva Karlovy Vary,z.s.</t>
  </si>
  <si>
    <t>635 54 615</t>
  </si>
  <si>
    <t>Tenisový klub Olšová Vrata, z.s.</t>
  </si>
  <si>
    <t>266 23 943</t>
  </si>
  <si>
    <t xml:space="preserve">Tenisový klub TC Gejzírpark Karlovy Vary, z.s. </t>
  </si>
  <si>
    <t>005 19 243</t>
  </si>
  <si>
    <t>ITF World Tennis Masters Tour - MT700 Karlovy Vary 2024</t>
  </si>
  <si>
    <t>TJ Karlovy Vary-Dvory, z.s.</t>
  </si>
  <si>
    <t>182 28 810</t>
  </si>
  <si>
    <t>TJ KSNP Sedlec z.s.</t>
  </si>
  <si>
    <t>497 51 701</t>
  </si>
  <si>
    <t>Eurosportring Karlovy Vary 2024 Karlsbad Cup</t>
  </si>
  <si>
    <t>147 03 670</t>
  </si>
  <si>
    <t>TJ Počerny z.s.</t>
  </si>
  <si>
    <t>497 50 437</t>
  </si>
  <si>
    <t>34. ročník memoriálu Františka Rubáše</t>
  </si>
  <si>
    <t>TJ Slovan  Karlovy Vary, z.s.</t>
  </si>
  <si>
    <t>005 20 179</t>
  </si>
  <si>
    <t>TJ Thermia Karlovy Vary z.s.</t>
  </si>
  <si>
    <t>477 01 871</t>
  </si>
  <si>
    <t xml:space="preserve">TopGym Karlovy Vary, z.s. </t>
  </si>
  <si>
    <t>045 00 229</t>
  </si>
  <si>
    <t>Carlsbad RG Cup 2024</t>
  </si>
  <si>
    <t>Triatlet Karlovy Vary z.s.</t>
  </si>
  <si>
    <t>269 91 632</t>
  </si>
  <si>
    <t xml:space="preserve">VK Karlovarsko, z.s. </t>
  </si>
  <si>
    <t>027 20 132</t>
  </si>
  <si>
    <t>Vodní záchranná služba ČČK Karlovy Vary-Jesenice, pobočný spolek</t>
  </si>
  <si>
    <t>750 41 375</t>
  </si>
  <si>
    <t>Volejbalový klub Karlovy Vary z.s.</t>
  </si>
  <si>
    <t>635 55 271</t>
  </si>
  <si>
    <t>X-Team BaNo K. Vary, z.s.</t>
  </si>
  <si>
    <t>270 48 438</t>
  </si>
  <si>
    <t xml:space="preserve">X-Tri K.V. z.s. </t>
  </si>
  <si>
    <t>054 23 546</t>
  </si>
  <si>
    <t>Triatlon KIWI MUŽ 2024</t>
  </si>
  <si>
    <t>CELKEM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</si>
  <si>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</si>
  <si>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</si>
  <si>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</si>
  <si>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</si>
  <si>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</si>
  <si>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</si>
  <si>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</si>
  <si>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</si>
  <si>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</si>
  <si>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</si>
  <si>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</si>
  <si>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Mezinárodní tréninkový kemp karate JKA - Czech Gasshuku 2024</t>
  </si>
  <si>
    <t>7-0-0-0</t>
  </si>
  <si>
    <r>
      <t xml:space="preserve">5-0-2-0                       </t>
    </r>
    <r>
      <rPr>
        <b/>
        <sz val="9"/>
        <color theme="1"/>
        <rFont val="Calibri"/>
        <family val="2"/>
        <charset val="238"/>
        <scheme val="minor"/>
      </rPr>
      <t xml:space="preserve">Zdržel se: </t>
    </r>
    <r>
      <rPr>
        <sz val="9"/>
        <color theme="1"/>
        <rFont val="Calibri"/>
        <family val="2"/>
        <charset val="238"/>
        <scheme val="minor"/>
      </rPr>
      <t>Murasová, Frühauf</t>
    </r>
  </si>
  <si>
    <t>POŘ. Č.</t>
  </si>
  <si>
    <t>1.</t>
  </si>
  <si>
    <t>2.</t>
  </si>
  <si>
    <t>4.</t>
  </si>
  <si>
    <t>5.</t>
  </si>
  <si>
    <t>6.</t>
  </si>
  <si>
    <t>7.</t>
  </si>
  <si>
    <t>9.</t>
  </si>
  <si>
    <t>10.</t>
  </si>
  <si>
    <t>12.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</si>
  <si>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</si>
  <si>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</si>
  <si>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</si>
  <si>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</si>
  <si>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</si>
  <si>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</si>
  <si>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</si>
  <si>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</si>
  <si>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</si>
  <si>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</si>
  <si>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</si>
  <si>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</si>
  <si>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</si>
  <si>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</si>
  <si>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</si>
  <si>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</si>
  <si>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</si>
  <si>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</si>
  <si>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</si>
  <si>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</si>
  <si>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</si>
  <si>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</si>
  <si>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</si>
  <si>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</si>
  <si>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</si>
  <si>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</si>
  <si>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</si>
  <si>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</si>
  <si>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</si>
  <si>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</si>
  <si>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</si>
  <si>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</si>
  <si>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</si>
  <si>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</si>
  <si>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</si>
  <si>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</si>
  <si>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</si>
  <si>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</si>
  <si>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</si>
  <si>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</si>
  <si>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</si>
  <si>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</si>
  <si>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</si>
  <si>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</si>
  <si>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</si>
  <si>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</si>
  <si>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</si>
  <si>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</si>
  <si>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</si>
  <si>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</si>
  <si>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</si>
  <si>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sl.12</t>
  </si>
  <si>
    <r>
      <t xml:space="preserve">A.M. bike z.s. </t>
    </r>
    <r>
      <rPr>
        <b/>
        <sz val="9"/>
        <color indexed="14"/>
        <rFont val="Calibri"/>
        <family val="2"/>
        <charset val="238"/>
        <scheme val="minor"/>
      </rPr>
      <t>(sídlo Hájek - Ostrov)</t>
    </r>
  </si>
  <si>
    <t xml:space="preserve">TJ Lokomotiva Karlovy Vary z.s. </t>
  </si>
  <si>
    <t>Provozní náklady v roce 2024</t>
  </si>
  <si>
    <t>Provoz ženské hokejové ligy v roce 2024</t>
  </si>
  <si>
    <t>Úprava  a údržba běžeckých stop v Krušných Horách v roce 2024</t>
  </si>
  <si>
    <t>Pronájmy bazénů v roce 2024</t>
  </si>
  <si>
    <t>Provozní náklady v roce 2024 -Doprava, ubytování, startovné,výživové doplňky</t>
  </si>
  <si>
    <t>Podpora mládeže v roce 2024</t>
  </si>
  <si>
    <t>Provozní náklady v roce 2024 včetně DPP a DPČ</t>
  </si>
  <si>
    <r>
      <t xml:space="preserve">5-0-2-0               </t>
    </r>
    <r>
      <rPr>
        <b/>
        <sz val="9"/>
        <color theme="1"/>
        <rFont val="Calibri"/>
        <family val="2"/>
        <charset val="238"/>
        <scheme val="minor"/>
      </rPr>
      <t xml:space="preserve"> Zdržel se:</t>
    </r>
    <r>
      <rPr>
        <sz val="9"/>
        <color theme="1"/>
        <rFont val="Calibri"/>
        <family val="2"/>
        <charset val="238"/>
        <scheme val="minor"/>
      </rPr>
      <t xml:space="preserve"> Batíková, Nimrichter</t>
    </r>
  </si>
  <si>
    <r>
      <t xml:space="preserve">6-0-0-1     </t>
    </r>
    <r>
      <rPr>
        <b/>
        <sz val="9"/>
        <color theme="1"/>
        <rFont val="Calibri"/>
        <family val="2"/>
        <charset val="238"/>
        <scheme val="minor"/>
      </rPr>
      <t xml:space="preserve">   Nehlasovala:</t>
    </r>
    <r>
      <rPr>
        <sz val="9"/>
        <color theme="1"/>
        <rFont val="Calibri"/>
        <family val="2"/>
        <charset val="238"/>
        <scheme val="minor"/>
      </rPr>
      <t xml:space="preserve"> Murasová</t>
    </r>
  </si>
  <si>
    <t xml:space="preserve">Žadatelé byli prověřeni v evidenci dlužníků dne 05.03.2024 k tomuto datu není žádný z výše uvedených žadatelů  v evidenci dlužníků evidován. </t>
  </si>
  <si>
    <t>Indetifikační údaje ověřeny v základních registrech 05.03.2024.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</si>
</sst>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9"/>
      <color indexed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 wrapText="1" shrinkToFit="1"/>
    </xf>
    <xf numFmtId="0" fontId="2" fillId="2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horizontal="right" vertical="center"/>
    </xf>
    <xf numFmtId="3" fontId="7" fillId="4" borderId="7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vertical="center"/>
    </xf>
    <xf numFmtId="3" fontId="6" fillId="4" borderId="8" xfId="0" applyNumberFormat="1" applyFont="1" applyFill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/>
    </xf>
    <xf numFmtId="3" fontId="6" fillId="4" borderId="8" xfId="0" applyNumberFormat="1" applyFont="1" applyFill="1" applyBorder="1" applyAlignment="1">
      <alignment vertical="center" wrapText="1"/>
    </xf>
    <xf numFmtId="3" fontId="7" fillId="4" borderId="8" xfId="0" applyNumberFormat="1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shrinkToFit="1"/>
    </xf>
    <xf numFmtId="0" fontId="5" fillId="4" borderId="8" xfId="0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14" fontId="8" fillId="4" borderId="8" xfId="0" applyNumberFormat="1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vertical="center"/>
    </xf>
    <xf numFmtId="0" fontId="0" fillId="4" borderId="0" xfId="0" applyFill="1"/>
    <xf numFmtId="3" fontId="8" fillId="4" borderId="8" xfId="0" applyNumberFormat="1" applyFont="1" applyFill="1" applyBorder="1" applyAlignment="1">
      <alignment horizontal="right" vertical="center"/>
    </xf>
    <xf numFmtId="3" fontId="9" fillId="4" borderId="8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3" fontId="3" fillId="4" borderId="8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4" borderId="8" xfId="0" applyFont="1" applyFill="1" applyBorder="1" applyAlignment="1">
      <alignment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3" fontId="6" fillId="4" borderId="8" xfId="0" applyNumberFormat="1" applyFont="1" applyFill="1" applyBorder="1" applyAlignment="1">
      <alignment vertical="center" shrinkToFit="1"/>
    </xf>
    <xf numFmtId="3" fontId="6" fillId="4" borderId="8" xfId="0" applyNumberFormat="1" applyFont="1" applyFill="1" applyBorder="1" applyAlignment="1">
      <alignment horizontal="right" vertical="center" shrinkToFit="1"/>
    </xf>
    <xf numFmtId="3" fontId="7" fillId="4" borderId="8" xfId="0" applyNumberFormat="1" applyFont="1" applyFill="1" applyBorder="1" applyAlignment="1">
      <alignment horizontal="right" vertical="center" shrinkToFit="1"/>
    </xf>
    <xf numFmtId="0" fontId="6" fillId="4" borderId="11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3" fontId="7" fillId="4" borderId="4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" name="TextovéPole 1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" name="TextovéPole 2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4" name="TextovéPole 3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" name="TextovéPole 4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6" name="TextovéPole 5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7" name="TextovéPole 6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8" name="TextovéPole 7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9" name="TextovéPole 8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10" name="TextovéPole 9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11" name="TextovéPole 10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2" name="TextovéPole 11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3" name="TextovéPole 12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4" name="TextovéPole 13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5" name="TextovéPole 14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6" name="TextovéPole 15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7" name="TextovéPole 16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8" name="TextovéPole 17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9" name="TextovéPole 18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20" name="TextovéPole 19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21" name="TextovéPole 20">
          <a:extLst/>
        </xdr:cNvPr>
        <xdr:cNvSpPr txBox="1"/>
      </xdr:nvSpPr>
      <xdr:spPr>
        <a:xfrm>
          <a:off x="8282516" y="17021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2" name="TextovéPole 21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3" name="TextovéPole 22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4" name="TextovéPole 23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5" name="TextovéPole 24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6" name="TextovéPole 25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7" name="TextovéPole 26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8" name="TextovéPole 27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9" name="TextovéPole 28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0" name="TextovéPole 29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1" name="TextovéPole 30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2" name="TextovéPole 31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3" name="TextovéPole 32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4" name="TextovéPole 33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5" name="TextovéPole 34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6" name="TextovéPole 35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7" name="TextovéPole 36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8" name="TextovéPole 37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39" name="TextovéPole 38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40" name="TextovéPole 39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41" name="TextovéPole 40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65</xdr:row>
      <xdr:rowOff>0</xdr:rowOff>
    </xdr:from>
    <xdr:ext cx="185615" cy="264560"/>
    <xdr:sp macro="" textlink="">
      <xdr:nvSpPr>
        <xdr:cNvPr id="42" name="TextovéPole 41">
          <a:extLst/>
        </xdr:cNvPr>
        <xdr:cNvSpPr txBox="1"/>
      </xdr:nvSpPr>
      <xdr:spPr>
        <a:xfrm>
          <a:off x="4221691" y="1722120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65</xdr:row>
      <xdr:rowOff>0</xdr:rowOff>
    </xdr:from>
    <xdr:ext cx="194454" cy="264560"/>
    <xdr:sp macro="" textlink="">
      <xdr:nvSpPr>
        <xdr:cNvPr id="43" name="TextovéPole 42">
          <a:extLst/>
        </xdr:cNvPr>
        <xdr:cNvSpPr txBox="1"/>
      </xdr:nvSpPr>
      <xdr:spPr>
        <a:xfrm>
          <a:off x="3958167" y="1722120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65</xdr:row>
      <xdr:rowOff>0</xdr:rowOff>
    </xdr:from>
    <xdr:ext cx="186889" cy="264560"/>
    <xdr:sp macro="" textlink="">
      <xdr:nvSpPr>
        <xdr:cNvPr id="44" name="TextovéPole 43">
          <a:extLst/>
        </xdr:cNvPr>
        <xdr:cNvSpPr txBox="1"/>
      </xdr:nvSpPr>
      <xdr:spPr>
        <a:xfrm>
          <a:off x="4223808" y="1722120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6640" cy="264560"/>
    <xdr:sp macro="" textlink="">
      <xdr:nvSpPr>
        <xdr:cNvPr id="45" name="TextovéPole 44">
          <a:extLst/>
        </xdr:cNvPr>
        <xdr:cNvSpPr txBox="1"/>
      </xdr:nvSpPr>
      <xdr:spPr>
        <a:xfrm>
          <a:off x="4219575" y="1722120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65</xdr:row>
      <xdr:rowOff>0</xdr:rowOff>
    </xdr:from>
    <xdr:ext cx="186889" cy="264560"/>
    <xdr:sp macro="" textlink="">
      <xdr:nvSpPr>
        <xdr:cNvPr id="46" name="TextovéPole 45">
          <a:extLst/>
        </xdr:cNvPr>
        <xdr:cNvSpPr txBox="1"/>
      </xdr:nvSpPr>
      <xdr:spPr>
        <a:xfrm>
          <a:off x="4223808" y="1722120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65</xdr:row>
      <xdr:rowOff>0</xdr:rowOff>
    </xdr:from>
    <xdr:ext cx="194941" cy="264560"/>
    <xdr:sp macro="" textlink="">
      <xdr:nvSpPr>
        <xdr:cNvPr id="47" name="TextovéPole 46">
          <a:extLst/>
        </xdr:cNvPr>
        <xdr:cNvSpPr txBox="1"/>
      </xdr:nvSpPr>
      <xdr:spPr>
        <a:xfrm>
          <a:off x="3958167" y="172212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6080" cy="264560"/>
    <xdr:sp macro="" textlink="">
      <xdr:nvSpPr>
        <xdr:cNvPr id="48" name="TextovéPole 47">
          <a:extLst/>
        </xdr:cNvPr>
        <xdr:cNvSpPr txBox="1"/>
      </xdr:nvSpPr>
      <xdr:spPr>
        <a:xfrm>
          <a:off x="4219575" y="17221200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65</xdr:row>
      <xdr:rowOff>0</xdr:rowOff>
    </xdr:from>
    <xdr:ext cx="194941" cy="264560"/>
    <xdr:sp macro="" textlink="">
      <xdr:nvSpPr>
        <xdr:cNvPr id="49" name="TextovéPole 48">
          <a:extLst/>
        </xdr:cNvPr>
        <xdr:cNvSpPr txBox="1"/>
      </xdr:nvSpPr>
      <xdr:spPr>
        <a:xfrm>
          <a:off x="8326967" y="172212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0" name="TextovéPole 49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1" name="TextovéPole 50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2" name="TextovéPole 51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3" name="TextovéPole 52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4" name="TextovéPole 53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5" name="TextovéPole 54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6" name="TextovéPole 55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7" name="TextovéPole 56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8" name="TextovéPole 57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59" name="TextovéPole 58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60" name="TextovéPole 59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61" name="TextovéPole 60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62" name="TextovéPole 61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63" name="TextovéPole 62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64" name="TextovéPole 63">
          <a:extLst/>
        </xdr:cNvPr>
        <xdr:cNvSpPr txBox="1"/>
      </xdr:nvSpPr>
      <xdr:spPr>
        <a:xfrm>
          <a:off x="8282516" y="17221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67"/>
  <sheetViews>
    <sheetView tabSelected="1" zoomScale="120" zoomScaleNormal="120" workbookViewId="0">
      <pane ySplit="3" topLeftCell="A4" activePane="bottomLeft" state="frozen"/>
      <selection pane="bottomLeft" activeCell="S14" sqref="S14"/>
    </sheetView>
  </sheetViews>
  <sheetFormatPr defaultRowHeight="15" x14ac:dyDescent="0.25"/>
  <cols>
    <col min="1" max="1" width="4.28515625" customWidth="1"/>
    <col min="2" max="2" width="31.85546875" customWidth="1"/>
    <col min="3" max="3" width="9.140625" style="32"/>
    <col min="4" max="4" width="10.5703125" customWidth="1"/>
    <col min="6" max="6" width="5.7109375" customWidth="1"/>
    <col min="10" max="10" width="10.5703125" bestFit="1" customWidth="1"/>
    <col min="11" max="11" width="24.85546875" customWidth="1"/>
    <col min="12" max="12" width="10.42578125" style="41" customWidth="1"/>
  </cols>
  <sheetData>
    <row r="1" spans="1:12" ht="15.75" thickBot="1" x14ac:dyDescent="0.3">
      <c r="A1" s="39" t="s">
        <v>120</v>
      </c>
      <c r="B1" s="39" t="s">
        <v>121</v>
      </c>
      <c r="C1" s="39" t="s">
        <v>122</v>
      </c>
      <c r="D1" s="39" t="s">
        <v>123</v>
      </c>
      <c r="E1" s="39" t="s">
        <v>124</v>
      </c>
      <c r="F1" s="39" t="s">
        <v>125</v>
      </c>
      <c r="G1" s="39" t="s">
        <v>126</v>
      </c>
      <c r="H1" s="39" t="s">
        <v>127</v>
      </c>
      <c r="I1" s="39" t="s">
        <v>128</v>
      </c>
      <c r="J1" s="39" t="s">
        <v>129</v>
      </c>
      <c r="K1" s="39" t="s">
        <v>130</v>
      </c>
      <c r="L1" s="40" t="s">
        <v>195</v>
      </c>
    </row>
    <row r="2" spans="1:12" x14ac:dyDescent="0.25">
      <c r="A2" s="63" t="s">
        <v>134</v>
      </c>
      <c r="B2" s="72" t="s">
        <v>0</v>
      </c>
      <c r="C2" s="72" t="s">
        <v>1</v>
      </c>
      <c r="D2" s="72" t="s">
        <v>2</v>
      </c>
      <c r="E2" s="72"/>
      <c r="F2" s="72"/>
      <c r="G2" s="74"/>
      <c r="H2" s="74"/>
      <c r="I2" s="74"/>
      <c r="J2" s="75" t="s">
        <v>3</v>
      </c>
      <c r="K2" s="68" t="s">
        <v>4</v>
      </c>
      <c r="L2" s="70" t="s">
        <v>5</v>
      </c>
    </row>
    <row r="3" spans="1:12" ht="37.5" customHeight="1" thickBot="1" x14ac:dyDescent="0.3">
      <c r="A3" s="64"/>
      <c r="B3" s="73"/>
      <c r="C3" s="73"/>
      <c r="D3" s="1" t="s">
        <v>6</v>
      </c>
      <c r="E3" s="1" t="s">
        <v>7</v>
      </c>
      <c r="F3" s="2" t="s">
        <v>8</v>
      </c>
      <c r="G3" s="3">
        <v>2021</v>
      </c>
      <c r="H3" s="3">
        <v>2022</v>
      </c>
      <c r="I3" s="3">
        <v>2023</v>
      </c>
      <c r="J3" s="76"/>
      <c r="K3" s="69"/>
      <c r="L3" s="71"/>
    </row>
    <row r="4" spans="1:12" ht="15" customHeight="1" thickTop="1" x14ac:dyDescent="0.25">
      <c r="A4" s="37" t="s">
        <v>135</v>
      </c>
      <c r="B4" s="4" t="s">
        <v>196</v>
      </c>
      <c r="C4" s="5" t="s">
        <v>9</v>
      </c>
      <c r="D4" s="6"/>
      <c r="E4" s="6">
        <v>250000</v>
      </c>
      <c r="F4" s="7"/>
      <c r="G4" s="7">
        <v>0</v>
      </c>
      <c r="H4" s="7">
        <v>0</v>
      </c>
      <c r="I4" s="7">
        <v>0</v>
      </c>
      <c r="J4" s="8">
        <v>40000</v>
      </c>
      <c r="K4" s="34" t="s">
        <v>10</v>
      </c>
      <c r="L4" s="50" t="s">
        <v>132</v>
      </c>
    </row>
    <row r="5" spans="1:12" ht="15" customHeight="1" x14ac:dyDescent="0.25">
      <c r="A5" s="37" t="s">
        <v>136</v>
      </c>
      <c r="B5" s="9" t="s">
        <v>11</v>
      </c>
      <c r="C5" s="10" t="s">
        <v>12</v>
      </c>
      <c r="D5" s="11"/>
      <c r="E5" s="11">
        <v>100000</v>
      </c>
      <c r="F5" s="12"/>
      <c r="G5" s="12">
        <v>40000</v>
      </c>
      <c r="H5" s="12">
        <v>40000</v>
      </c>
      <c r="I5" s="12">
        <v>40000</v>
      </c>
      <c r="J5" s="13">
        <v>40000</v>
      </c>
      <c r="K5" s="35" t="s">
        <v>13</v>
      </c>
      <c r="L5" s="51" t="s">
        <v>132</v>
      </c>
    </row>
    <row r="6" spans="1:12" ht="15" customHeight="1" x14ac:dyDescent="0.25">
      <c r="A6" s="37" t="s">
        <v>137</v>
      </c>
      <c r="B6" s="14" t="s">
        <v>14</v>
      </c>
      <c r="C6" s="10" t="s">
        <v>15</v>
      </c>
      <c r="D6" s="11">
        <v>49000</v>
      </c>
      <c r="E6" s="11"/>
      <c r="F6" s="12"/>
      <c r="G6" s="12">
        <v>0</v>
      </c>
      <c r="H6" s="12">
        <v>0</v>
      </c>
      <c r="I6" s="12">
        <v>0</v>
      </c>
      <c r="J6" s="13">
        <v>0</v>
      </c>
      <c r="K6" s="35" t="s">
        <v>198</v>
      </c>
      <c r="L6" s="51" t="s">
        <v>132</v>
      </c>
    </row>
    <row r="7" spans="1:12" ht="45" customHeight="1" x14ac:dyDescent="0.25">
      <c r="A7" s="37" t="s">
        <v>138</v>
      </c>
      <c r="B7" s="14" t="s">
        <v>14</v>
      </c>
      <c r="C7" s="10" t="s">
        <v>15</v>
      </c>
      <c r="D7" s="11"/>
      <c r="E7" s="11">
        <v>49000</v>
      </c>
      <c r="F7" s="12"/>
      <c r="G7" s="12">
        <v>0</v>
      </c>
      <c r="H7" s="12">
        <v>0</v>
      </c>
      <c r="I7" s="12">
        <v>0</v>
      </c>
      <c r="J7" s="13">
        <v>25000</v>
      </c>
      <c r="K7" s="35" t="s">
        <v>16</v>
      </c>
      <c r="L7" s="77" t="s">
        <v>205</v>
      </c>
    </row>
    <row r="8" spans="1:12" ht="15" customHeight="1" x14ac:dyDescent="0.25">
      <c r="A8" s="37" t="s">
        <v>139</v>
      </c>
      <c r="B8" s="14" t="s">
        <v>17</v>
      </c>
      <c r="C8" s="10" t="s">
        <v>18</v>
      </c>
      <c r="D8" s="11">
        <v>50000</v>
      </c>
      <c r="E8" s="11"/>
      <c r="F8" s="12"/>
      <c r="G8" s="12">
        <v>0</v>
      </c>
      <c r="H8" s="12">
        <v>0</v>
      </c>
      <c r="I8" s="12">
        <v>0</v>
      </c>
      <c r="J8" s="13">
        <v>20000</v>
      </c>
      <c r="K8" s="35" t="s">
        <v>198</v>
      </c>
      <c r="L8" s="51" t="s">
        <v>132</v>
      </c>
    </row>
    <row r="9" spans="1:12" ht="15" customHeight="1" x14ac:dyDescent="0.25">
      <c r="A9" s="37" t="s">
        <v>140</v>
      </c>
      <c r="B9" s="14" t="s">
        <v>19</v>
      </c>
      <c r="C9" s="10" t="s">
        <v>20</v>
      </c>
      <c r="D9" s="11">
        <v>50000</v>
      </c>
      <c r="E9" s="11"/>
      <c r="F9" s="12"/>
      <c r="G9" s="12">
        <v>0</v>
      </c>
      <c r="H9" s="12">
        <v>0</v>
      </c>
      <c r="I9" s="12">
        <v>0</v>
      </c>
      <c r="J9" s="13">
        <v>0</v>
      </c>
      <c r="K9" s="35" t="s">
        <v>198</v>
      </c>
      <c r="L9" s="51" t="s">
        <v>132</v>
      </c>
    </row>
    <row r="10" spans="1:12" ht="15" customHeight="1" x14ac:dyDescent="0.25">
      <c r="A10" s="37" t="s">
        <v>141</v>
      </c>
      <c r="B10" s="15" t="s">
        <v>21</v>
      </c>
      <c r="C10" s="10" t="s">
        <v>22</v>
      </c>
      <c r="D10" s="11">
        <v>2800000</v>
      </c>
      <c r="E10" s="11"/>
      <c r="F10" s="12"/>
      <c r="G10" s="12">
        <v>985000</v>
      </c>
      <c r="H10" s="12">
        <v>1100000</v>
      </c>
      <c r="I10" s="12">
        <v>1100000</v>
      </c>
      <c r="J10" s="13">
        <v>1120000</v>
      </c>
      <c r="K10" s="35" t="s">
        <v>198</v>
      </c>
      <c r="L10" s="51" t="s">
        <v>132</v>
      </c>
    </row>
    <row r="11" spans="1:12" ht="24.95" customHeight="1" x14ac:dyDescent="0.25">
      <c r="A11" s="37" t="s">
        <v>142</v>
      </c>
      <c r="B11" s="15" t="s">
        <v>21</v>
      </c>
      <c r="C11" s="10" t="s">
        <v>22</v>
      </c>
      <c r="D11" s="11"/>
      <c r="E11" s="11">
        <v>200000</v>
      </c>
      <c r="F11" s="12"/>
      <c r="G11" s="12">
        <v>0</v>
      </c>
      <c r="H11" s="12">
        <v>60000</v>
      </c>
      <c r="I11" s="12">
        <v>90000</v>
      </c>
      <c r="J11" s="13">
        <v>100000</v>
      </c>
      <c r="K11" s="35" t="s">
        <v>23</v>
      </c>
      <c r="L11" s="51" t="s">
        <v>132</v>
      </c>
    </row>
    <row r="12" spans="1:12" x14ac:dyDescent="0.25">
      <c r="A12" s="37" t="s">
        <v>143</v>
      </c>
      <c r="B12" s="15" t="s">
        <v>24</v>
      </c>
      <c r="C12" s="10" t="s">
        <v>25</v>
      </c>
      <c r="D12" s="11">
        <v>600000</v>
      </c>
      <c r="E12" s="11"/>
      <c r="F12" s="12"/>
      <c r="G12" s="12">
        <v>400000</v>
      </c>
      <c r="H12" s="12">
        <v>450000</v>
      </c>
      <c r="I12" s="12">
        <v>450000</v>
      </c>
      <c r="J12" s="13">
        <v>450000</v>
      </c>
      <c r="K12" s="35" t="s">
        <v>198</v>
      </c>
      <c r="L12" s="51" t="s">
        <v>132</v>
      </c>
    </row>
    <row r="13" spans="1:12" x14ac:dyDescent="0.25">
      <c r="A13" s="37" t="s">
        <v>144</v>
      </c>
      <c r="B13" s="15" t="s">
        <v>26</v>
      </c>
      <c r="C13" s="10" t="s">
        <v>27</v>
      </c>
      <c r="D13" s="11">
        <v>1000000</v>
      </c>
      <c r="E13" s="11"/>
      <c r="F13" s="12"/>
      <c r="G13" s="16">
        <v>0</v>
      </c>
      <c r="H13" s="16">
        <v>0</v>
      </c>
      <c r="I13" s="16">
        <v>50000</v>
      </c>
      <c r="J13" s="17">
        <v>50000</v>
      </c>
      <c r="K13" s="48" t="s">
        <v>199</v>
      </c>
      <c r="L13" s="51" t="s">
        <v>132</v>
      </c>
    </row>
    <row r="14" spans="1:12" ht="24.95" customHeight="1" x14ac:dyDescent="0.25">
      <c r="A14" s="37" t="s">
        <v>145</v>
      </c>
      <c r="B14" s="9" t="s">
        <v>28</v>
      </c>
      <c r="C14" s="10" t="s">
        <v>29</v>
      </c>
      <c r="D14" s="11">
        <v>50000</v>
      </c>
      <c r="E14" s="11"/>
      <c r="F14" s="12"/>
      <c r="G14" s="12">
        <v>50000</v>
      </c>
      <c r="H14" s="12">
        <v>50000</v>
      </c>
      <c r="I14" s="12">
        <v>50000</v>
      </c>
      <c r="J14" s="13">
        <v>30000</v>
      </c>
      <c r="K14" s="35" t="s">
        <v>198</v>
      </c>
      <c r="L14" s="51" t="s">
        <v>132</v>
      </c>
    </row>
    <row r="15" spans="1:12" ht="24.95" customHeight="1" x14ac:dyDescent="0.25">
      <c r="A15" s="37" t="s">
        <v>146</v>
      </c>
      <c r="B15" s="9" t="s">
        <v>28</v>
      </c>
      <c r="C15" s="10" t="s">
        <v>29</v>
      </c>
      <c r="D15" s="11"/>
      <c r="E15" s="11">
        <v>100000</v>
      </c>
      <c r="F15" s="12"/>
      <c r="G15" s="12">
        <v>30000</v>
      </c>
      <c r="H15" s="12">
        <v>30000</v>
      </c>
      <c r="I15" s="12">
        <v>30000</v>
      </c>
      <c r="J15" s="13">
        <v>30000</v>
      </c>
      <c r="K15" s="35" t="s">
        <v>30</v>
      </c>
      <c r="L15" s="51" t="s">
        <v>132</v>
      </c>
    </row>
    <row r="16" spans="1:12" x14ac:dyDescent="0.25">
      <c r="A16" s="37" t="s">
        <v>147</v>
      </c>
      <c r="B16" s="18" t="s">
        <v>31</v>
      </c>
      <c r="C16" s="19" t="s">
        <v>32</v>
      </c>
      <c r="D16" s="20">
        <v>300000</v>
      </c>
      <c r="E16" s="20"/>
      <c r="F16" s="21">
        <v>50</v>
      </c>
      <c r="G16" s="20">
        <v>40000</v>
      </c>
      <c r="H16" s="20">
        <v>30000</v>
      </c>
      <c r="I16" s="20">
        <v>40000</v>
      </c>
      <c r="J16" s="36">
        <v>40000</v>
      </c>
      <c r="K16" s="35" t="s">
        <v>198</v>
      </c>
      <c r="L16" s="51" t="s">
        <v>132</v>
      </c>
    </row>
    <row r="17" spans="1:12" x14ac:dyDescent="0.25">
      <c r="A17" s="37" t="s">
        <v>148</v>
      </c>
      <c r="B17" s="15" t="s">
        <v>33</v>
      </c>
      <c r="C17" s="10" t="s">
        <v>34</v>
      </c>
      <c r="D17" s="11">
        <v>580000</v>
      </c>
      <c r="E17" s="11"/>
      <c r="F17" s="12"/>
      <c r="G17" s="12">
        <v>150000</v>
      </c>
      <c r="H17" s="12">
        <v>200000</v>
      </c>
      <c r="I17" s="12">
        <v>215000</v>
      </c>
      <c r="J17" s="13">
        <v>220000</v>
      </c>
      <c r="K17" s="35" t="s">
        <v>198</v>
      </c>
      <c r="L17" s="51" t="s">
        <v>132</v>
      </c>
    </row>
    <row r="18" spans="1:12" x14ac:dyDescent="0.25">
      <c r="A18" s="37" t="s">
        <v>149</v>
      </c>
      <c r="B18" s="15" t="s">
        <v>35</v>
      </c>
      <c r="C18" s="10" t="s">
        <v>36</v>
      </c>
      <c r="D18" s="11">
        <v>40000</v>
      </c>
      <c r="E18" s="11"/>
      <c r="F18" s="12"/>
      <c r="G18" s="12">
        <v>0</v>
      </c>
      <c r="H18" s="12">
        <v>35000</v>
      </c>
      <c r="I18" s="12">
        <v>35000</v>
      </c>
      <c r="J18" s="13">
        <v>35000</v>
      </c>
      <c r="K18" s="35" t="s">
        <v>198</v>
      </c>
      <c r="L18" s="51" t="s">
        <v>132</v>
      </c>
    </row>
    <row r="19" spans="1:12" x14ac:dyDescent="0.25">
      <c r="A19" s="37" t="s">
        <v>150</v>
      </c>
      <c r="B19" s="15" t="s">
        <v>37</v>
      </c>
      <c r="C19" s="10" t="s">
        <v>38</v>
      </c>
      <c r="D19" s="11">
        <v>46000</v>
      </c>
      <c r="E19" s="11"/>
      <c r="F19" s="12"/>
      <c r="G19" s="12">
        <v>45000</v>
      </c>
      <c r="H19" s="12">
        <v>30000</v>
      </c>
      <c r="I19" s="12">
        <v>0</v>
      </c>
      <c r="J19" s="13">
        <v>30000</v>
      </c>
      <c r="K19" s="35" t="s">
        <v>198</v>
      </c>
      <c r="L19" s="51" t="s">
        <v>132</v>
      </c>
    </row>
    <row r="20" spans="1:12" x14ac:dyDescent="0.25">
      <c r="A20" s="37" t="s">
        <v>151</v>
      </c>
      <c r="B20" s="15" t="s">
        <v>39</v>
      </c>
      <c r="C20" s="22" t="s">
        <v>40</v>
      </c>
      <c r="D20" s="11">
        <v>12000</v>
      </c>
      <c r="E20" s="11"/>
      <c r="F20" s="12"/>
      <c r="G20" s="16">
        <v>15000</v>
      </c>
      <c r="H20" s="16">
        <v>15000</v>
      </c>
      <c r="I20" s="16">
        <v>15000</v>
      </c>
      <c r="J20" s="17">
        <v>5000</v>
      </c>
      <c r="K20" s="35" t="s">
        <v>198</v>
      </c>
      <c r="L20" s="51" t="s">
        <v>132</v>
      </c>
    </row>
    <row r="21" spans="1:12" x14ac:dyDescent="0.25">
      <c r="A21" s="37" t="s">
        <v>152</v>
      </c>
      <c r="B21" s="15" t="s">
        <v>41</v>
      </c>
      <c r="C21" s="10" t="s">
        <v>42</v>
      </c>
      <c r="D21" s="11">
        <v>70000</v>
      </c>
      <c r="E21" s="11"/>
      <c r="F21" s="12"/>
      <c r="G21" s="12">
        <v>35000</v>
      </c>
      <c r="H21" s="12">
        <v>35000</v>
      </c>
      <c r="I21" s="12">
        <v>35000</v>
      </c>
      <c r="J21" s="13">
        <v>35000</v>
      </c>
      <c r="K21" s="35" t="s">
        <v>198</v>
      </c>
      <c r="L21" s="51" t="s">
        <v>132</v>
      </c>
    </row>
    <row r="22" spans="1:12" x14ac:dyDescent="0.25">
      <c r="A22" s="37" t="s">
        <v>153</v>
      </c>
      <c r="B22" s="15" t="s">
        <v>43</v>
      </c>
      <c r="C22" s="10" t="s">
        <v>44</v>
      </c>
      <c r="D22" s="11">
        <v>650000</v>
      </c>
      <c r="E22" s="11"/>
      <c r="F22" s="12"/>
      <c r="G22" s="12">
        <v>350000</v>
      </c>
      <c r="H22" s="12">
        <v>350000</v>
      </c>
      <c r="I22" s="12">
        <v>365000</v>
      </c>
      <c r="J22" s="13">
        <v>370000</v>
      </c>
      <c r="K22" s="35" t="s">
        <v>198</v>
      </c>
      <c r="L22" s="51" t="s">
        <v>132</v>
      </c>
    </row>
    <row r="23" spans="1:12" x14ac:dyDescent="0.25">
      <c r="A23" s="37" t="s">
        <v>154</v>
      </c>
      <c r="B23" s="15" t="s">
        <v>45</v>
      </c>
      <c r="C23" s="10" t="s">
        <v>46</v>
      </c>
      <c r="D23" s="11">
        <v>1500000</v>
      </c>
      <c r="E23" s="11"/>
      <c r="F23" s="12">
        <v>40</v>
      </c>
      <c r="G23" s="12">
        <v>950000</v>
      </c>
      <c r="H23" s="12">
        <v>1100000</v>
      </c>
      <c r="I23" s="12">
        <v>1110000</v>
      </c>
      <c r="J23" s="13">
        <v>1120000</v>
      </c>
      <c r="K23" s="35" t="s">
        <v>198</v>
      </c>
      <c r="L23" s="51" t="s">
        <v>132</v>
      </c>
    </row>
    <row r="24" spans="1:12" ht="35.1" customHeight="1" x14ac:dyDescent="0.25">
      <c r="A24" s="37" t="s">
        <v>155</v>
      </c>
      <c r="B24" s="9" t="s">
        <v>47</v>
      </c>
      <c r="C24" s="23">
        <v>29157</v>
      </c>
      <c r="D24" s="11">
        <v>50000</v>
      </c>
      <c r="E24" s="11"/>
      <c r="F24" s="12"/>
      <c r="G24" s="12">
        <v>0</v>
      </c>
      <c r="H24" s="12">
        <v>0</v>
      </c>
      <c r="I24" s="12">
        <v>0</v>
      </c>
      <c r="J24" s="13">
        <v>0</v>
      </c>
      <c r="K24" s="35" t="s">
        <v>202</v>
      </c>
      <c r="L24" s="51" t="s">
        <v>132</v>
      </c>
    </row>
    <row r="25" spans="1:12" ht="36" x14ac:dyDescent="0.25">
      <c r="A25" s="37" t="s">
        <v>156</v>
      </c>
      <c r="B25" s="9" t="s">
        <v>48</v>
      </c>
      <c r="C25" s="10" t="s">
        <v>49</v>
      </c>
      <c r="D25" s="11">
        <v>200000</v>
      </c>
      <c r="E25" s="11"/>
      <c r="F25" s="12">
        <v>50</v>
      </c>
      <c r="G25" s="12">
        <v>100000</v>
      </c>
      <c r="H25" s="12">
        <v>125000</v>
      </c>
      <c r="I25" s="12">
        <v>125000</v>
      </c>
      <c r="J25" s="13">
        <v>100000</v>
      </c>
      <c r="K25" s="35" t="s">
        <v>200</v>
      </c>
      <c r="L25" s="51" t="s">
        <v>132</v>
      </c>
    </row>
    <row r="26" spans="1:12" x14ac:dyDescent="0.25">
      <c r="A26" s="37" t="s">
        <v>157</v>
      </c>
      <c r="B26" s="15" t="s">
        <v>50</v>
      </c>
      <c r="C26" s="10" t="s">
        <v>51</v>
      </c>
      <c r="D26" s="11">
        <v>50000</v>
      </c>
      <c r="E26" s="11"/>
      <c r="F26" s="12"/>
      <c r="G26" s="12">
        <v>0</v>
      </c>
      <c r="H26" s="12">
        <v>25000</v>
      </c>
      <c r="I26" s="12">
        <v>25000</v>
      </c>
      <c r="J26" s="13">
        <v>15000</v>
      </c>
      <c r="K26" s="35" t="s">
        <v>198</v>
      </c>
      <c r="L26" s="51" t="s">
        <v>132</v>
      </c>
    </row>
    <row r="27" spans="1:12" x14ac:dyDescent="0.25">
      <c r="A27" s="37" t="s">
        <v>158</v>
      </c>
      <c r="B27" s="21" t="s">
        <v>52</v>
      </c>
      <c r="C27" s="19" t="s">
        <v>53</v>
      </c>
      <c r="D27" s="20">
        <v>50000</v>
      </c>
      <c r="E27" s="20"/>
      <c r="F27" s="20"/>
      <c r="G27" s="20">
        <v>20000</v>
      </c>
      <c r="H27" s="20">
        <v>20000</v>
      </c>
      <c r="I27" s="20">
        <v>30000</v>
      </c>
      <c r="J27" s="24">
        <v>20000</v>
      </c>
      <c r="K27" s="35" t="s">
        <v>198</v>
      </c>
      <c r="L27" s="51" t="s">
        <v>132</v>
      </c>
    </row>
    <row r="28" spans="1:12" ht="35.1" customHeight="1" x14ac:dyDescent="0.25">
      <c r="A28" s="37" t="s">
        <v>159</v>
      </c>
      <c r="B28" s="15" t="s">
        <v>54</v>
      </c>
      <c r="C28" s="10" t="s">
        <v>55</v>
      </c>
      <c r="D28" s="11">
        <v>1200000</v>
      </c>
      <c r="E28" s="11"/>
      <c r="F28" s="12"/>
      <c r="G28" s="12">
        <v>250000</v>
      </c>
      <c r="H28" s="12">
        <v>300000</v>
      </c>
      <c r="I28" s="12">
        <v>315000</v>
      </c>
      <c r="J28" s="13">
        <v>320000</v>
      </c>
      <c r="K28" s="35" t="s">
        <v>198</v>
      </c>
      <c r="L28" s="52" t="s">
        <v>206</v>
      </c>
    </row>
    <row r="29" spans="1:12" ht="15" customHeight="1" x14ac:dyDescent="0.25">
      <c r="A29" s="37" t="s">
        <v>160</v>
      </c>
      <c r="B29" s="15" t="s">
        <v>56</v>
      </c>
      <c r="C29" s="10" t="s">
        <v>57</v>
      </c>
      <c r="D29" s="11">
        <v>50000</v>
      </c>
      <c r="E29" s="11"/>
      <c r="F29" s="12"/>
      <c r="G29" s="12">
        <v>50000</v>
      </c>
      <c r="H29" s="12">
        <v>50000</v>
      </c>
      <c r="I29" s="12">
        <v>50000</v>
      </c>
      <c r="J29" s="13">
        <v>30000</v>
      </c>
      <c r="K29" s="35" t="s">
        <v>198</v>
      </c>
      <c r="L29" s="51" t="s">
        <v>132</v>
      </c>
    </row>
    <row r="30" spans="1:12" s="25" customFormat="1" ht="15" customHeight="1" x14ac:dyDescent="0.25">
      <c r="A30" s="37" t="s">
        <v>161</v>
      </c>
      <c r="B30" s="9" t="s">
        <v>58</v>
      </c>
      <c r="C30" s="10" t="s">
        <v>59</v>
      </c>
      <c r="D30" s="11">
        <v>800000</v>
      </c>
      <c r="E30" s="11"/>
      <c r="F30" s="12">
        <v>25</v>
      </c>
      <c r="G30" s="12">
        <f>200000+300000</f>
        <v>500000</v>
      </c>
      <c r="H30" s="12">
        <f>300000+200000</f>
        <v>500000</v>
      </c>
      <c r="I30" s="12">
        <v>515000</v>
      </c>
      <c r="J30" s="13">
        <v>200000</v>
      </c>
      <c r="K30" s="35" t="s">
        <v>203</v>
      </c>
      <c r="L30" s="53" t="s">
        <v>132</v>
      </c>
    </row>
    <row r="31" spans="1:12" ht="15" customHeight="1" x14ac:dyDescent="0.25">
      <c r="A31" s="37" t="s">
        <v>162</v>
      </c>
      <c r="B31" s="15" t="s">
        <v>60</v>
      </c>
      <c r="C31" s="10" t="s">
        <v>61</v>
      </c>
      <c r="D31" s="11">
        <v>93000</v>
      </c>
      <c r="E31" s="11"/>
      <c r="F31" s="12"/>
      <c r="G31" s="12">
        <v>60000</v>
      </c>
      <c r="H31" s="12">
        <v>60000</v>
      </c>
      <c r="I31" s="12">
        <v>60000</v>
      </c>
      <c r="J31" s="13">
        <v>60000</v>
      </c>
      <c r="K31" s="35" t="s">
        <v>198</v>
      </c>
      <c r="L31" s="51" t="s">
        <v>132</v>
      </c>
    </row>
    <row r="32" spans="1:12" ht="15" customHeight="1" x14ac:dyDescent="0.25">
      <c r="A32" s="37" t="s">
        <v>163</v>
      </c>
      <c r="B32" s="15" t="s">
        <v>62</v>
      </c>
      <c r="C32" s="10" t="s">
        <v>63</v>
      </c>
      <c r="D32" s="11">
        <v>60000</v>
      </c>
      <c r="E32" s="11"/>
      <c r="F32" s="12"/>
      <c r="G32" s="12">
        <v>35000</v>
      </c>
      <c r="H32" s="12">
        <v>60000</v>
      </c>
      <c r="I32" s="12">
        <v>60000</v>
      </c>
      <c r="J32" s="13">
        <v>60000</v>
      </c>
      <c r="K32" s="35" t="s">
        <v>198</v>
      </c>
      <c r="L32" s="51" t="s">
        <v>132</v>
      </c>
    </row>
    <row r="33" spans="1:12" ht="15" customHeight="1" x14ac:dyDescent="0.25">
      <c r="A33" s="37" t="s">
        <v>164</v>
      </c>
      <c r="B33" s="9" t="s">
        <v>64</v>
      </c>
      <c r="C33" s="10" t="s">
        <v>65</v>
      </c>
      <c r="D33" s="11">
        <v>45000</v>
      </c>
      <c r="E33" s="11"/>
      <c r="F33" s="12"/>
      <c r="G33" s="12">
        <v>0</v>
      </c>
      <c r="H33" s="12">
        <v>0</v>
      </c>
      <c r="I33" s="12">
        <v>0</v>
      </c>
      <c r="J33" s="13">
        <v>0</v>
      </c>
      <c r="K33" s="35" t="s">
        <v>198</v>
      </c>
      <c r="L33" s="51" t="s">
        <v>132</v>
      </c>
    </row>
    <row r="34" spans="1:12" ht="15" customHeight="1" x14ac:dyDescent="0.25">
      <c r="A34" s="37" t="s">
        <v>165</v>
      </c>
      <c r="B34" s="14" t="s">
        <v>66</v>
      </c>
      <c r="C34" s="10" t="s">
        <v>67</v>
      </c>
      <c r="D34" s="11">
        <v>590000</v>
      </c>
      <c r="E34" s="11"/>
      <c r="F34" s="12"/>
      <c r="G34" s="12">
        <v>480000</v>
      </c>
      <c r="H34" s="12">
        <v>550000</v>
      </c>
      <c r="I34" s="12">
        <v>560000</v>
      </c>
      <c r="J34" s="13">
        <v>580000</v>
      </c>
      <c r="K34" s="35" t="s">
        <v>198</v>
      </c>
      <c r="L34" s="51" t="s">
        <v>132</v>
      </c>
    </row>
    <row r="35" spans="1:12" ht="36" x14ac:dyDescent="0.25">
      <c r="A35" s="37" t="s">
        <v>166</v>
      </c>
      <c r="B35" s="14" t="s">
        <v>66</v>
      </c>
      <c r="C35" s="10" t="s">
        <v>67</v>
      </c>
      <c r="D35" s="11"/>
      <c r="E35" s="11">
        <v>100000</v>
      </c>
      <c r="F35" s="12"/>
      <c r="G35" s="12">
        <v>0</v>
      </c>
      <c r="H35" s="12">
        <v>0</v>
      </c>
      <c r="I35" s="12">
        <v>0</v>
      </c>
      <c r="J35" s="13">
        <v>50000</v>
      </c>
      <c r="K35" s="35" t="s">
        <v>131</v>
      </c>
      <c r="L35" s="51" t="s">
        <v>132</v>
      </c>
    </row>
    <row r="36" spans="1:12" x14ac:dyDescent="0.25">
      <c r="A36" s="37" t="s">
        <v>167</v>
      </c>
      <c r="B36" s="14" t="s">
        <v>68</v>
      </c>
      <c r="C36" s="10" t="s">
        <v>69</v>
      </c>
      <c r="D36" s="11">
        <v>600000</v>
      </c>
      <c r="E36" s="11"/>
      <c r="F36" s="12">
        <v>50</v>
      </c>
      <c r="G36" s="12">
        <v>150000</v>
      </c>
      <c r="H36" s="12">
        <v>150000</v>
      </c>
      <c r="I36" s="12">
        <v>165000</v>
      </c>
      <c r="J36" s="13">
        <v>200000</v>
      </c>
      <c r="K36" s="35" t="s">
        <v>198</v>
      </c>
      <c r="L36" s="51" t="s">
        <v>132</v>
      </c>
    </row>
    <row r="37" spans="1:12" ht="24.95" customHeight="1" x14ac:dyDescent="0.25">
      <c r="A37" s="37" t="s">
        <v>168</v>
      </c>
      <c r="B37" s="15" t="s">
        <v>70</v>
      </c>
      <c r="C37" s="10" t="s">
        <v>71</v>
      </c>
      <c r="D37" s="11">
        <v>200000</v>
      </c>
      <c r="E37" s="11"/>
      <c r="F37" s="12"/>
      <c r="G37" s="12">
        <v>150000</v>
      </c>
      <c r="H37" s="12">
        <v>180000</v>
      </c>
      <c r="I37" s="12">
        <v>180000</v>
      </c>
      <c r="J37" s="13">
        <v>180000</v>
      </c>
      <c r="K37" s="35" t="s">
        <v>204</v>
      </c>
      <c r="L37" s="51" t="s">
        <v>132</v>
      </c>
    </row>
    <row r="38" spans="1:12" x14ac:dyDescent="0.25">
      <c r="A38" s="37" t="s">
        <v>169</v>
      </c>
      <c r="B38" s="15" t="s">
        <v>72</v>
      </c>
      <c r="C38" s="10" t="s">
        <v>73</v>
      </c>
      <c r="D38" s="11">
        <v>48000</v>
      </c>
      <c r="E38" s="11"/>
      <c r="F38" s="12"/>
      <c r="G38" s="12">
        <v>30000</v>
      </c>
      <c r="H38" s="12">
        <v>30000</v>
      </c>
      <c r="I38" s="12">
        <v>40000</v>
      </c>
      <c r="J38" s="13">
        <v>40000</v>
      </c>
      <c r="K38" s="35" t="s">
        <v>198</v>
      </c>
      <c r="L38" s="51" t="s">
        <v>132</v>
      </c>
    </row>
    <row r="39" spans="1:12" x14ac:dyDescent="0.25">
      <c r="A39" s="37" t="s">
        <v>170</v>
      </c>
      <c r="B39" s="15" t="s">
        <v>74</v>
      </c>
      <c r="C39" s="10" t="s">
        <v>75</v>
      </c>
      <c r="D39" s="11">
        <v>35200</v>
      </c>
      <c r="E39" s="11"/>
      <c r="F39" s="12"/>
      <c r="G39" s="12">
        <v>15000</v>
      </c>
      <c r="H39" s="12">
        <v>20000</v>
      </c>
      <c r="I39" s="12">
        <v>5000</v>
      </c>
      <c r="J39" s="13">
        <v>5000</v>
      </c>
      <c r="K39" s="35" t="s">
        <v>198</v>
      </c>
      <c r="L39" s="51" t="s">
        <v>132</v>
      </c>
    </row>
    <row r="40" spans="1:12" ht="24" x14ac:dyDescent="0.25">
      <c r="A40" s="37" t="s">
        <v>171</v>
      </c>
      <c r="B40" s="15" t="s">
        <v>74</v>
      </c>
      <c r="C40" s="10" t="s">
        <v>75</v>
      </c>
      <c r="D40" s="11"/>
      <c r="E40" s="11">
        <v>10000</v>
      </c>
      <c r="F40" s="12"/>
      <c r="G40" s="12">
        <v>0</v>
      </c>
      <c r="H40" s="12">
        <v>0</v>
      </c>
      <c r="I40" s="12">
        <v>0</v>
      </c>
      <c r="J40" s="13">
        <v>0</v>
      </c>
      <c r="K40" s="35" t="s">
        <v>76</v>
      </c>
      <c r="L40" s="51" t="s">
        <v>132</v>
      </c>
    </row>
    <row r="41" spans="1:12" ht="24.95" customHeight="1" x14ac:dyDescent="0.25">
      <c r="A41" s="37" t="s">
        <v>172</v>
      </c>
      <c r="B41" s="9" t="s">
        <v>77</v>
      </c>
      <c r="C41" s="10" t="s">
        <v>78</v>
      </c>
      <c r="D41" s="11">
        <v>750000</v>
      </c>
      <c r="E41" s="11"/>
      <c r="F41" s="12"/>
      <c r="G41" s="12">
        <v>310000</v>
      </c>
      <c r="H41" s="12">
        <v>310000</v>
      </c>
      <c r="I41" s="12">
        <v>280000</v>
      </c>
      <c r="J41" s="13">
        <v>300000</v>
      </c>
      <c r="K41" s="35" t="s">
        <v>198</v>
      </c>
      <c r="L41" s="51" t="s">
        <v>132</v>
      </c>
    </row>
    <row r="42" spans="1:12" ht="15" customHeight="1" x14ac:dyDescent="0.25">
      <c r="A42" s="37" t="s">
        <v>173</v>
      </c>
      <c r="B42" s="9" t="s">
        <v>79</v>
      </c>
      <c r="C42" s="10" t="s">
        <v>80</v>
      </c>
      <c r="D42" s="11">
        <v>580000</v>
      </c>
      <c r="E42" s="11"/>
      <c r="F42" s="12">
        <v>50</v>
      </c>
      <c r="G42" s="12">
        <v>450000</v>
      </c>
      <c r="H42" s="12">
        <v>500000</v>
      </c>
      <c r="I42" s="12">
        <v>520000</v>
      </c>
      <c r="J42" s="13">
        <v>500000</v>
      </c>
      <c r="K42" s="35" t="s">
        <v>198</v>
      </c>
      <c r="L42" s="51" t="s">
        <v>132</v>
      </c>
    </row>
    <row r="43" spans="1:12" ht="15" customHeight="1" x14ac:dyDescent="0.25">
      <c r="A43" s="37" t="s">
        <v>174</v>
      </c>
      <c r="B43" s="42" t="s">
        <v>81</v>
      </c>
      <c r="C43" s="10" t="s">
        <v>82</v>
      </c>
      <c r="D43" s="11">
        <v>30000</v>
      </c>
      <c r="E43" s="11"/>
      <c r="F43" s="12"/>
      <c r="G43" s="12">
        <v>30000</v>
      </c>
      <c r="H43" s="12">
        <v>30000</v>
      </c>
      <c r="I43" s="12">
        <v>30000</v>
      </c>
      <c r="J43" s="13">
        <v>20000</v>
      </c>
      <c r="K43" s="35" t="s">
        <v>198</v>
      </c>
      <c r="L43" s="51" t="s">
        <v>132</v>
      </c>
    </row>
    <row r="44" spans="1:12" ht="45" customHeight="1" x14ac:dyDescent="0.25">
      <c r="A44" s="37" t="s">
        <v>175</v>
      </c>
      <c r="B44" s="9" t="s">
        <v>83</v>
      </c>
      <c r="C44" s="10" t="s">
        <v>84</v>
      </c>
      <c r="D44" s="11">
        <v>800000</v>
      </c>
      <c r="E44" s="11"/>
      <c r="F44" s="12"/>
      <c r="G44" s="12">
        <v>200000</v>
      </c>
      <c r="H44" s="12">
        <v>250000</v>
      </c>
      <c r="I44" s="12">
        <v>0</v>
      </c>
      <c r="J44" s="13">
        <v>200000</v>
      </c>
      <c r="K44" s="35" t="s">
        <v>198</v>
      </c>
      <c r="L44" s="52" t="s">
        <v>133</v>
      </c>
    </row>
    <row r="45" spans="1:12" x14ac:dyDescent="0.25">
      <c r="A45" s="37" t="s">
        <v>176</v>
      </c>
      <c r="B45" s="15" t="s">
        <v>85</v>
      </c>
      <c r="C45" s="10" t="s">
        <v>86</v>
      </c>
      <c r="D45" s="11">
        <v>20000</v>
      </c>
      <c r="E45" s="11"/>
      <c r="F45" s="12"/>
      <c r="G45" s="12">
        <v>10000</v>
      </c>
      <c r="H45" s="12">
        <v>10000</v>
      </c>
      <c r="I45" s="12">
        <v>10000</v>
      </c>
      <c r="J45" s="13">
        <v>10000</v>
      </c>
      <c r="K45" s="35" t="s">
        <v>198</v>
      </c>
      <c r="L45" s="51" t="s">
        <v>132</v>
      </c>
    </row>
    <row r="46" spans="1:12" ht="24" x14ac:dyDescent="0.25">
      <c r="A46" s="37" t="s">
        <v>177</v>
      </c>
      <c r="B46" s="9" t="s">
        <v>87</v>
      </c>
      <c r="C46" s="23" t="s">
        <v>88</v>
      </c>
      <c r="D46" s="11"/>
      <c r="E46" s="11">
        <v>100000</v>
      </c>
      <c r="F46" s="12"/>
      <c r="G46" s="12">
        <v>0</v>
      </c>
      <c r="H46" s="12">
        <v>0</v>
      </c>
      <c r="I46" s="12">
        <v>0</v>
      </c>
      <c r="J46" s="13">
        <v>0</v>
      </c>
      <c r="K46" s="35" t="s">
        <v>89</v>
      </c>
      <c r="L46" s="51" t="s">
        <v>132</v>
      </c>
    </row>
    <row r="47" spans="1:12" ht="15" customHeight="1" x14ac:dyDescent="0.25">
      <c r="A47" s="37" t="s">
        <v>178</v>
      </c>
      <c r="B47" s="9" t="s">
        <v>87</v>
      </c>
      <c r="C47" s="23" t="s">
        <v>88</v>
      </c>
      <c r="D47" s="11">
        <v>800000</v>
      </c>
      <c r="E47" s="11"/>
      <c r="F47" s="12">
        <v>50</v>
      </c>
      <c r="G47" s="12">
        <v>320000</v>
      </c>
      <c r="H47" s="12">
        <v>320000</v>
      </c>
      <c r="I47" s="12">
        <v>335000</v>
      </c>
      <c r="J47" s="13">
        <v>340000</v>
      </c>
      <c r="K47" s="35" t="s">
        <v>198</v>
      </c>
      <c r="L47" s="51" t="s">
        <v>132</v>
      </c>
    </row>
    <row r="48" spans="1:12" ht="15" customHeight="1" x14ac:dyDescent="0.25">
      <c r="A48" s="37" t="s">
        <v>179</v>
      </c>
      <c r="B48" s="15" t="s">
        <v>90</v>
      </c>
      <c r="C48" s="10" t="s">
        <v>91</v>
      </c>
      <c r="D48" s="11">
        <v>300000</v>
      </c>
      <c r="E48" s="11"/>
      <c r="F48" s="12"/>
      <c r="G48" s="12">
        <v>40000</v>
      </c>
      <c r="H48" s="12">
        <v>40000</v>
      </c>
      <c r="I48" s="12">
        <v>65000</v>
      </c>
      <c r="J48" s="13">
        <v>120000</v>
      </c>
      <c r="K48" s="35" t="s">
        <v>198</v>
      </c>
      <c r="L48" s="51" t="s">
        <v>132</v>
      </c>
    </row>
    <row r="49" spans="1:12" ht="15" customHeight="1" x14ac:dyDescent="0.25">
      <c r="A49" s="37" t="s">
        <v>180</v>
      </c>
      <c r="B49" s="15" t="s">
        <v>92</v>
      </c>
      <c r="C49" s="10" t="s">
        <v>93</v>
      </c>
      <c r="D49" s="11">
        <v>650000</v>
      </c>
      <c r="E49" s="11"/>
      <c r="F49" s="12">
        <v>50</v>
      </c>
      <c r="G49" s="12">
        <v>370000</v>
      </c>
      <c r="H49" s="12">
        <v>410000</v>
      </c>
      <c r="I49" s="12">
        <v>425000</v>
      </c>
      <c r="J49" s="13">
        <v>450000</v>
      </c>
      <c r="K49" s="35" t="s">
        <v>198</v>
      </c>
      <c r="L49" s="51" t="s">
        <v>132</v>
      </c>
    </row>
    <row r="50" spans="1:12" ht="24.95" customHeight="1" x14ac:dyDescent="0.25">
      <c r="A50" s="37" t="s">
        <v>181</v>
      </c>
      <c r="B50" s="15" t="s">
        <v>92</v>
      </c>
      <c r="C50" s="10" t="s">
        <v>93</v>
      </c>
      <c r="D50" s="11"/>
      <c r="E50" s="11">
        <v>100000</v>
      </c>
      <c r="F50" s="12"/>
      <c r="G50" s="12">
        <v>30000</v>
      </c>
      <c r="H50" s="12">
        <v>40000</v>
      </c>
      <c r="I50" s="12">
        <v>30000</v>
      </c>
      <c r="J50" s="13">
        <v>30000</v>
      </c>
      <c r="K50" s="35" t="s">
        <v>94</v>
      </c>
      <c r="L50" s="51" t="s">
        <v>132</v>
      </c>
    </row>
    <row r="51" spans="1:12" x14ac:dyDescent="0.25">
      <c r="A51" s="37" t="s">
        <v>182</v>
      </c>
      <c r="B51" s="15" t="s">
        <v>197</v>
      </c>
      <c r="C51" s="10" t="s">
        <v>95</v>
      </c>
      <c r="D51" s="11">
        <v>600000</v>
      </c>
      <c r="E51" s="11"/>
      <c r="F51" s="12"/>
      <c r="G51" s="12">
        <v>310000</v>
      </c>
      <c r="H51" s="12">
        <v>310000</v>
      </c>
      <c r="I51" s="12">
        <v>290000</v>
      </c>
      <c r="J51" s="13">
        <v>270000</v>
      </c>
      <c r="K51" s="35" t="s">
        <v>198</v>
      </c>
      <c r="L51" s="51" t="s">
        <v>132</v>
      </c>
    </row>
    <row r="52" spans="1:12" x14ac:dyDescent="0.25">
      <c r="A52" s="37" t="s">
        <v>183</v>
      </c>
      <c r="B52" s="9" t="s">
        <v>96</v>
      </c>
      <c r="C52" s="10" t="s">
        <v>97</v>
      </c>
      <c r="D52" s="11">
        <v>30000</v>
      </c>
      <c r="E52" s="11"/>
      <c r="F52" s="12"/>
      <c r="G52" s="12">
        <v>0</v>
      </c>
      <c r="H52" s="12">
        <v>0</v>
      </c>
      <c r="I52" s="12">
        <v>0</v>
      </c>
      <c r="J52" s="13">
        <v>0</v>
      </c>
      <c r="K52" s="35" t="s">
        <v>198</v>
      </c>
      <c r="L52" s="51" t="s">
        <v>132</v>
      </c>
    </row>
    <row r="53" spans="1:12" s="49" customFormat="1" ht="15" customHeight="1" x14ac:dyDescent="0.25">
      <c r="A53" s="43" t="s">
        <v>184</v>
      </c>
      <c r="B53" s="42" t="s">
        <v>96</v>
      </c>
      <c r="C53" s="44" t="s">
        <v>97</v>
      </c>
      <c r="D53" s="45"/>
      <c r="E53" s="45">
        <v>10000</v>
      </c>
      <c r="F53" s="46"/>
      <c r="G53" s="46">
        <v>0</v>
      </c>
      <c r="H53" s="46">
        <v>0</v>
      </c>
      <c r="I53" s="46">
        <v>0</v>
      </c>
      <c r="J53" s="47">
        <v>0</v>
      </c>
      <c r="K53" s="48" t="s">
        <v>98</v>
      </c>
      <c r="L53" s="54" t="s">
        <v>132</v>
      </c>
    </row>
    <row r="54" spans="1:12" s="25" customFormat="1" x14ac:dyDescent="0.25">
      <c r="A54" s="37" t="s">
        <v>185</v>
      </c>
      <c r="B54" s="15" t="s">
        <v>99</v>
      </c>
      <c r="C54" s="10" t="s">
        <v>100</v>
      </c>
      <c r="D54" s="11">
        <v>1000000</v>
      </c>
      <c r="E54" s="11"/>
      <c r="F54" s="12"/>
      <c r="G54" s="12">
        <v>880000</v>
      </c>
      <c r="H54" s="12">
        <v>940000</v>
      </c>
      <c r="I54" s="12">
        <v>955000</v>
      </c>
      <c r="J54" s="13">
        <v>955000</v>
      </c>
      <c r="K54" s="35" t="s">
        <v>198</v>
      </c>
      <c r="L54" s="51" t="s">
        <v>132</v>
      </c>
    </row>
    <row r="55" spans="1:12" x14ac:dyDescent="0.25">
      <c r="A55" s="37" t="s">
        <v>186</v>
      </c>
      <c r="B55" s="15" t="s">
        <v>101</v>
      </c>
      <c r="C55" s="10" t="s">
        <v>102</v>
      </c>
      <c r="D55" s="11">
        <v>600000</v>
      </c>
      <c r="E55" s="11"/>
      <c r="F55" s="12"/>
      <c r="G55" s="12">
        <v>490000</v>
      </c>
      <c r="H55" s="12">
        <v>510000</v>
      </c>
      <c r="I55" s="12">
        <v>500000</v>
      </c>
      <c r="J55" s="13">
        <v>420000</v>
      </c>
      <c r="K55" s="35" t="s">
        <v>198</v>
      </c>
      <c r="L55" s="51" t="s">
        <v>132</v>
      </c>
    </row>
    <row r="56" spans="1:12" x14ac:dyDescent="0.25">
      <c r="A56" s="37" t="s">
        <v>187</v>
      </c>
      <c r="B56" s="9" t="s">
        <v>103</v>
      </c>
      <c r="C56" s="10" t="s">
        <v>104</v>
      </c>
      <c r="D56" s="11">
        <v>200000</v>
      </c>
      <c r="E56" s="11"/>
      <c r="F56" s="12"/>
      <c r="G56" s="12">
        <v>90000</v>
      </c>
      <c r="H56" s="12">
        <v>90000</v>
      </c>
      <c r="I56" s="12">
        <v>105000</v>
      </c>
      <c r="J56" s="13">
        <v>105000</v>
      </c>
      <c r="K56" s="35" t="s">
        <v>198</v>
      </c>
      <c r="L56" s="51" t="s">
        <v>132</v>
      </c>
    </row>
    <row r="57" spans="1:12" x14ac:dyDescent="0.25">
      <c r="A57" s="37" t="s">
        <v>188</v>
      </c>
      <c r="B57" s="9" t="s">
        <v>103</v>
      </c>
      <c r="C57" s="10" t="s">
        <v>104</v>
      </c>
      <c r="D57" s="11"/>
      <c r="E57" s="11">
        <v>140000</v>
      </c>
      <c r="F57" s="12"/>
      <c r="G57" s="26">
        <v>20000</v>
      </c>
      <c r="H57" s="26">
        <v>30000</v>
      </c>
      <c r="I57" s="26">
        <v>30000</v>
      </c>
      <c r="J57" s="27">
        <v>30000</v>
      </c>
      <c r="K57" s="35" t="s">
        <v>105</v>
      </c>
      <c r="L57" s="51" t="s">
        <v>132</v>
      </c>
    </row>
    <row r="58" spans="1:12" ht="35.1" customHeight="1" x14ac:dyDescent="0.25">
      <c r="A58" s="37" t="s">
        <v>189</v>
      </c>
      <c r="B58" s="15" t="s">
        <v>106</v>
      </c>
      <c r="C58" s="10" t="s">
        <v>107</v>
      </c>
      <c r="D58" s="11">
        <v>1123000</v>
      </c>
      <c r="E58" s="11"/>
      <c r="F58" s="12"/>
      <c r="G58" s="12">
        <v>300000</v>
      </c>
      <c r="H58" s="12">
        <v>350000</v>
      </c>
      <c r="I58" s="12">
        <v>385000</v>
      </c>
      <c r="J58" s="13">
        <v>385000</v>
      </c>
      <c r="K58" s="35" t="s">
        <v>198</v>
      </c>
      <c r="L58" s="52" t="s">
        <v>206</v>
      </c>
    </row>
    <row r="59" spans="1:12" x14ac:dyDescent="0.25">
      <c r="A59" s="37" t="s">
        <v>190</v>
      </c>
      <c r="B59" s="9" t="s">
        <v>108</v>
      </c>
      <c r="C59" s="10" t="s">
        <v>109</v>
      </c>
      <c r="D59" s="11">
        <v>600000</v>
      </c>
      <c r="E59" s="11"/>
      <c r="F59" s="12">
        <v>100</v>
      </c>
      <c r="G59" s="12">
        <v>0</v>
      </c>
      <c r="H59" s="12">
        <v>0</v>
      </c>
      <c r="I59" s="12">
        <v>100000</v>
      </c>
      <c r="J59" s="13">
        <v>100000</v>
      </c>
      <c r="K59" s="35" t="s">
        <v>198</v>
      </c>
      <c r="L59" s="51" t="s">
        <v>132</v>
      </c>
    </row>
    <row r="60" spans="1:12" ht="24" x14ac:dyDescent="0.25">
      <c r="A60" s="37" t="s">
        <v>191</v>
      </c>
      <c r="B60" s="14" t="s">
        <v>110</v>
      </c>
      <c r="C60" s="10" t="s">
        <v>111</v>
      </c>
      <c r="D60" s="11">
        <v>49000</v>
      </c>
      <c r="E60" s="11"/>
      <c r="F60" s="12"/>
      <c r="G60" s="12">
        <v>20000</v>
      </c>
      <c r="H60" s="12">
        <v>25000</v>
      </c>
      <c r="I60" s="12">
        <v>25000</v>
      </c>
      <c r="J60" s="13">
        <v>25000</v>
      </c>
      <c r="K60" s="35" t="s">
        <v>201</v>
      </c>
      <c r="L60" s="51" t="s">
        <v>132</v>
      </c>
    </row>
    <row r="61" spans="1:12" x14ac:dyDescent="0.25">
      <c r="A61" s="37" t="s">
        <v>192</v>
      </c>
      <c r="B61" s="15" t="s">
        <v>112</v>
      </c>
      <c r="C61" s="10" t="s">
        <v>113</v>
      </c>
      <c r="D61" s="11">
        <v>650000</v>
      </c>
      <c r="E61" s="11"/>
      <c r="F61" s="12">
        <v>50</v>
      </c>
      <c r="G61" s="12">
        <v>500000</v>
      </c>
      <c r="H61" s="12">
        <v>550000</v>
      </c>
      <c r="I61" s="12">
        <v>565000</v>
      </c>
      <c r="J61" s="13">
        <v>565000</v>
      </c>
      <c r="K61" s="35" t="s">
        <v>198</v>
      </c>
      <c r="L61" s="51" t="s">
        <v>132</v>
      </c>
    </row>
    <row r="62" spans="1:12" x14ac:dyDescent="0.25">
      <c r="A62" s="37" t="s">
        <v>193</v>
      </c>
      <c r="B62" s="15" t="s">
        <v>114</v>
      </c>
      <c r="C62" s="10" t="s">
        <v>115</v>
      </c>
      <c r="D62" s="11">
        <v>150000</v>
      </c>
      <c r="E62" s="11"/>
      <c r="F62" s="12"/>
      <c r="G62" s="12">
        <v>0</v>
      </c>
      <c r="H62" s="12">
        <v>0</v>
      </c>
      <c r="I62" s="12">
        <v>0</v>
      </c>
      <c r="J62" s="13">
        <v>30000</v>
      </c>
      <c r="K62" s="35" t="s">
        <v>198</v>
      </c>
      <c r="L62" s="51" t="s">
        <v>132</v>
      </c>
    </row>
    <row r="63" spans="1:12" ht="15.75" thickBot="1" x14ac:dyDescent="0.3">
      <c r="A63" s="55" t="s">
        <v>194</v>
      </c>
      <c r="B63" s="56" t="s">
        <v>116</v>
      </c>
      <c r="C63" s="57" t="s">
        <v>117</v>
      </c>
      <c r="D63" s="58"/>
      <c r="E63" s="58">
        <v>45000</v>
      </c>
      <c r="F63" s="59"/>
      <c r="G63" s="59">
        <v>15000</v>
      </c>
      <c r="H63" s="59">
        <v>15000</v>
      </c>
      <c r="I63" s="59">
        <v>25000</v>
      </c>
      <c r="J63" s="60">
        <v>25000</v>
      </c>
      <c r="K63" s="61" t="s">
        <v>118</v>
      </c>
      <c r="L63" s="62" t="s">
        <v>132</v>
      </c>
    </row>
    <row r="64" spans="1:12" ht="16.5" thickTop="1" thickBot="1" x14ac:dyDescent="0.3">
      <c r="A64" s="38"/>
      <c r="B64" s="28" t="s">
        <v>119</v>
      </c>
      <c r="C64" s="29"/>
      <c r="D64" s="30">
        <f>SUM(D4:D63)</f>
        <v>20800200</v>
      </c>
      <c r="E64" s="30">
        <f>SUM(E4:E63)</f>
        <v>1204000</v>
      </c>
      <c r="F64" s="30"/>
      <c r="G64" s="30">
        <f>SUM(G4:G62)</f>
        <v>9300000</v>
      </c>
      <c r="H64" s="30">
        <f>SUM(H4:H62)</f>
        <v>10310000</v>
      </c>
      <c r="I64" s="30">
        <f>SUM(I4:I63)</f>
        <v>10430000</v>
      </c>
      <c r="J64" s="30">
        <f>SUM(J4:J63)</f>
        <v>10500000</v>
      </c>
      <c r="K64" s="65"/>
      <c r="L64" s="66"/>
    </row>
    <row r="65" spans="1:11" x14ac:dyDescent="0.25">
      <c r="G65" s="31"/>
      <c r="H65" s="31"/>
      <c r="I65" s="31"/>
      <c r="J65" s="31"/>
    </row>
    <row r="66" spans="1:11" x14ac:dyDescent="0.25">
      <c r="A66" s="67" t="s">
        <v>207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x14ac:dyDescent="0.25">
      <c r="A67" s="67" t="s">
        <v>208</v>
      </c>
      <c r="B67" s="67"/>
      <c r="C67" s="67"/>
      <c r="D67" s="67"/>
      <c r="E67" s="67"/>
      <c r="F67" s="67"/>
      <c r="G67" s="31"/>
      <c r="H67" s="31"/>
      <c r="I67" s="31"/>
      <c r="K67" s="33"/>
    </row>
  </sheetData>
  <mergeCells count="11">
    <mergeCell ref="A2:A3"/>
    <mergeCell ref="K64:L64"/>
    <mergeCell ref="A66:K66"/>
    <mergeCell ref="A67:F67"/>
    <mergeCell ref="K2:K3"/>
    <mergeCell ref="L2:L3"/>
    <mergeCell ref="B2:B3"/>
    <mergeCell ref="C2:C3"/>
    <mergeCell ref="D2:F2"/>
    <mergeCell ref="G2:I2"/>
    <mergeCell ref="J2:J3"/>
  </mergeCells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&amp;C&amp;"-,Tučné"Návrh na rozdělení dotací na tělovýchovu a sport pro rok 2024&amp;R&amp;9Příloha č. 1 k zápisu č. 5 z jednání komise STv dne 05.03.2024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2024 Komise</vt:lpstr>
      <vt:lpstr>'2024 Komise'!Oblast_tisku</vt:lpstr>
    </vt:vector>
  </TitlesOfParts>
  <Company>MMKV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Kavková Gabriela</dc:creator>
  <cp:lastModifiedBy>Kavková Gabriela</cp:lastModifiedBy>
  <cp:lastPrinted>2024-03-20T12:48:55Z</cp:lastPrinted>
  <dcterms:created xsi:type="dcterms:W3CDTF">2024-03-06T10:07:00Z</dcterms:created>
  <dcterms:modified xsi:type="dcterms:W3CDTF">2024-03-20T12:49:18Z</dcterms:modified>
</cp:coreProperties>
</file>