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OFE\ROZPOČET, ANALÝZY\PO města\SVR\2026-2027-návrhy\09 - 2.MŠ\"/>
    </mc:Choice>
  </mc:AlternateContent>
  <bookViews>
    <workbookView xWindow="0" yWindow="0" windowWidth="24000" windowHeight="9000"/>
  </bookViews>
  <sheets>
    <sheet name="PO" sheetId="3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3" l="1"/>
  <c r="D26" i="3" l="1"/>
  <c r="C26" i="3"/>
  <c r="B26" i="3"/>
  <c r="B39" i="3" s="1"/>
  <c r="D18" i="3"/>
  <c r="D20" i="3" s="1"/>
  <c r="C18" i="3"/>
  <c r="C20" i="3" s="1"/>
  <c r="B20" i="3"/>
  <c r="D39" i="3" l="1"/>
  <c r="D41" i="3" s="1"/>
  <c r="D42" i="3" s="1"/>
  <c r="C39" i="3"/>
  <c r="C41" i="3" s="1"/>
  <c r="C42" i="3" s="1"/>
  <c r="B41" i="3"/>
  <c r="B42" i="3" s="1"/>
</calcChain>
</file>

<file path=xl/sharedStrings.xml><?xml version="1.0" encoding="utf-8"?>
<sst xmlns="http://schemas.openxmlformats.org/spreadsheetml/2006/main" count="41" uniqueCount="40">
  <si>
    <t>v tis.Kč</t>
  </si>
  <si>
    <t>NÁKLADY ORGANIZACE</t>
  </si>
  <si>
    <t>Nákup materiálu</t>
  </si>
  <si>
    <t>Potraviny</t>
  </si>
  <si>
    <t>Energie</t>
  </si>
  <si>
    <t>Opravy a údržba</t>
  </si>
  <si>
    <t>Ostatní služby</t>
  </si>
  <si>
    <t>Mzdy a zákonné odvody</t>
  </si>
  <si>
    <t>Odpisy</t>
  </si>
  <si>
    <t>Ostatní náklady</t>
  </si>
  <si>
    <t>Náklady k dotacím - bod 2) výnosy</t>
  </si>
  <si>
    <t>Provozní náklady celkem</t>
  </si>
  <si>
    <t xml:space="preserve">Náklady k výnosům ze SR na mzdové prostředky a drobné pomůcky </t>
  </si>
  <si>
    <t xml:space="preserve">  Náklady celkem</t>
  </si>
  <si>
    <t>VÝNOSY ORGANIZACE</t>
  </si>
  <si>
    <t>2) Neinvestiční dotace z KÚ, SR, EU</t>
  </si>
  <si>
    <r>
      <t xml:space="preserve">3) Výnosy </t>
    </r>
    <r>
      <rPr>
        <i/>
        <sz val="10"/>
        <rFont val="Calibri"/>
        <family val="2"/>
        <charset val="238"/>
      </rPr>
      <t>vč.jiné činnosti</t>
    </r>
    <r>
      <rPr>
        <b/>
        <sz val="10"/>
        <rFont val="Calibri"/>
        <family val="2"/>
        <charset val="238"/>
      </rPr>
      <t>:</t>
    </r>
  </si>
  <si>
    <t>z toho:</t>
  </si>
  <si>
    <t>a) tržby stravné žáci</t>
  </si>
  <si>
    <t>b) stravné zaměstnanci</t>
  </si>
  <si>
    <t>c) tržby cizí strávníci</t>
  </si>
  <si>
    <t>e) pronájmy (tělocvičen, učeben, aj.)</t>
  </si>
  <si>
    <t>f) ostatní výnosy</t>
  </si>
  <si>
    <t>g) použití fondu investic na opravy</t>
  </si>
  <si>
    <t xml:space="preserve">h) použití rezervního fondu </t>
  </si>
  <si>
    <t>i) použití fondu odměn</t>
  </si>
  <si>
    <t xml:space="preserve"> Provozní výnosy celkem  </t>
  </si>
  <si>
    <t>Výnosy ze SR na mzdové prostředky a drobné pomůcky (neprocházejí účty města)</t>
  </si>
  <si>
    <t xml:space="preserve">  Výnosy celkem  </t>
  </si>
  <si>
    <t>Výsledek hospodaření</t>
  </si>
  <si>
    <t>rozpočet</t>
  </si>
  <si>
    <t>Střednědobý výhled rozpočtu</t>
  </si>
  <si>
    <t>SVR</t>
  </si>
  <si>
    <t>1) a) Provozní příspěvek</t>
  </si>
  <si>
    <t xml:space="preserve">    b) Účelově vázané fin. prostř. podléhající vyúčtování</t>
  </si>
  <si>
    <t>2. Mateřská škola Karlovy Vary, Krušnohorská 16, příspěvková organizace</t>
  </si>
  <si>
    <t>d) pobytné v MŠ</t>
  </si>
  <si>
    <t>j) Krytí odpisů - investiční transfer MMKV/EU</t>
  </si>
  <si>
    <t>k) nekrytí FI</t>
  </si>
  <si>
    <t>IČO: 712 37 011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</si>
</sst>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Arial CE"/>
      <family val="2"/>
      <charset val="238"/>
    </font>
    <font>
      <sz val="8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name val="Arial CE"/>
      <charset val="238"/>
    </font>
    <font>
      <b/>
      <sz val="48"/>
      <color rgb="FFFF0000"/>
      <name val="Arial CE"/>
      <family val="2"/>
      <charset val="238"/>
    </font>
    <font>
      <sz val="48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7" fillId="0" borderId="0"/>
  </cellStyleXfs>
  <cellXfs count="96">
    <xf numFmtId="0" fontId="0" fillId="0" borderId="0" xfId="0"/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3" fontId="0" fillId="0" borderId="0" xfId="0" applyNumberFormat="1" applyFont="1" applyAlignment="1">
      <alignment vertical="center"/>
    </xf>
    <xf numFmtId="3" fontId="0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3" fontId="6" fillId="0" borderId="4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8" xfId="0" applyFont="1" applyBorder="1" applyAlignment="1">
      <alignment vertical="center"/>
    </xf>
    <xf numFmtId="3" fontId="5" fillId="0" borderId="9" xfId="0" applyNumberFormat="1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3" fontId="5" fillId="0" borderId="12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3" fontId="5" fillId="0" borderId="17" xfId="0" applyNumberFormat="1" applyFont="1" applyBorder="1" applyAlignment="1">
      <alignment vertical="center"/>
    </xf>
    <xf numFmtId="3" fontId="5" fillId="0" borderId="18" xfId="0" applyNumberFormat="1" applyFont="1" applyFill="1" applyBorder="1" applyAlignment="1">
      <alignment vertical="center"/>
    </xf>
    <xf numFmtId="3" fontId="5" fillId="0" borderId="19" xfId="0" applyNumberFormat="1" applyFont="1" applyFill="1" applyBorder="1" applyAlignment="1">
      <alignment vertical="center"/>
    </xf>
    <xf numFmtId="0" fontId="7" fillId="0" borderId="20" xfId="0" applyFont="1" applyFill="1" applyBorder="1" applyAlignment="1">
      <alignment vertical="center"/>
    </xf>
    <xf numFmtId="3" fontId="7" fillId="0" borderId="21" xfId="0" applyNumberFormat="1" applyFont="1" applyFill="1" applyBorder="1" applyAlignment="1">
      <alignment vertical="center"/>
    </xf>
    <xf numFmtId="3" fontId="7" fillId="0" borderId="22" xfId="0" applyNumberFormat="1" applyFont="1" applyFill="1" applyBorder="1" applyAlignment="1">
      <alignment vertical="center"/>
    </xf>
    <xf numFmtId="0" fontId="8" fillId="4" borderId="23" xfId="0" applyFont="1" applyFill="1" applyBorder="1" applyAlignment="1">
      <alignment horizontal="left" vertical="center" wrapText="1"/>
    </xf>
    <xf numFmtId="3" fontId="5" fillId="4" borderId="24" xfId="0" applyNumberFormat="1" applyFont="1" applyFill="1" applyBorder="1" applyAlignment="1">
      <alignment vertical="center"/>
    </xf>
    <xf numFmtId="3" fontId="5" fillId="4" borderId="19" xfId="0" applyNumberFormat="1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3" fontId="5" fillId="0" borderId="0" xfId="0" applyNumberFormat="1" applyFont="1" applyAlignment="1">
      <alignment vertical="center"/>
    </xf>
    <xf numFmtId="0" fontId="7" fillId="0" borderId="0" xfId="0" applyFont="1" applyFill="1" applyBorder="1" applyAlignment="1">
      <alignment vertical="center"/>
    </xf>
    <xf numFmtId="0" fontId="6" fillId="5" borderId="8" xfId="0" applyFont="1" applyFill="1" applyBorder="1" applyAlignment="1">
      <alignment vertical="center"/>
    </xf>
    <xf numFmtId="3" fontId="6" fillId="5" borderId="9" xfId="0" applyNumberFormat="1" applyFont="1" applyFill="1" applyBorder="1" applyAlignment="1">
      <alignment vertical="center"/>
    </xf>
    <xf numFmtId="3" fontId="6" fillId="5" borderId="10" xfId="0" applyNumberFormat="1" applyFont="1" applyFill="1" applyBorder="1" applyAlignment="1">
      <alignment vertical="center"/>
    </xf>
    <xf numFmtId="0" fontId="6" fillId="0" borderId="16" xfId="0" applyFont="1" applyFill="1" applyBorder="1" applyAlignment="1">
      <alignment vertical="center"/>
    </xf>
    <xf numFmtId="3" fontId="6" fillId="0" borderId="25" xfId="0" applyNumberFormat="1" applyFont="1" applyFill="1" applyBorder="1" applyAlignment="1">
      <alignment vertical="center"/>
    </xf>
    <xf numFmtId="3" fontId="6" fillId="0" borderId="15" xfId="0" applyNumberFormat="1" applyFont="1" applyFill="1" applyBorder="1" applyAlignment="1">
      <alignment vertical="center"/>
    </xf>
    <xf numFmtId="0" fontId="6" fillId="0" borderId="14" xfId="0" applyFont="1" applyFill="1" applyBorder="1" applyAlignment="1">
      <alignment vertical="center"/>
    </xf>
    <xf numFmtId="0" fontId="12" fillId="0" borderId="11" xfId="0" applyFont="1" applyFill="1" applyBorder="1" applyAlignment="1">
      <alignment vertical="center"/>
    </xf>
    <xf numFmtId="3" fontId="6" fillId="6" borderId="25" xfId="0" applyNumberFormat="1" applyFont="1" applyFill="1" applyBorder="1" applyAlignment="1">
      <alignment vertical="center"/>
    </xf>
    <xf numFmtId="3" fontId="6" fillId="6" borderId="15" xfId="0" applyNumberFormat="1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3" fontId="5" fillId="0" borderId="25" xfId="0" applyNumberFormat="1" applyFont="1" applyBorder="1" applyAlignment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3" fontId="5" fillId="0" borderId="25" xfId="0" applyNumberFormat="1" applyFont="1" applyFill="1" applyBorder="1" applyAlignment="1">
      <alignment vertical="center"/>
    </xf>
    <xf numFmtId="0" fontId="5" fillId="0" borderId="26" xfId="0" applyFont="1" applyFill="1" applyBorder="1" applyAlignment="1">
      <alignment horizontal="left" vertical="center"/>
    </xf>
    <xf numFmtId="3" fontId="5" fillId="0" borderId="27" xfId="0" applyNumberFormat="1" applyFont="1" applyFill="1" applyBorder="1" applyAlignment="1">
      <alignment vertical="center"/>
    </xf>
    <xf numFmtId="3" fontId="7" fillId="0" borderId="21" xfId="0" applyNumberFormat="1" applyFont="1" applyBorder="1" applyAlignment="1">
      <alignment vertical="center"/>
    </xf>
    <xf numFmtId="0" fontId="8" fillId="4" borderId="20" xfId="0" applyFont="1" applyFill="1" applyBorder="1" applyAlignment="1">
      <alignment horizontal="left" vertical="center" wrapText="1"/>
    </xf>
    <xf numFmtId="3" fontId="5" fillId="4" borderId="22" xfId="0" applyNumberFormat="1" applyFont="1" applyFill="1" applyBorder="1" applyAlignment="1">
      <alignment vertical="center"/>
    </xf>
    <xf numFmtId="0" fontId="6" fillId="2" borderId="20" xfId="0" applyFont="1" applyFill="1" applyBorder="1" applyAlignment="1">
      <alignment vertical="center"/>
    </xf>
    <xf numFmtId="3" fontId="6" fillId="2" borderId="21" xfId="0" applyNumberFormat="1" applyFont="1" applyFill="1" applyBorder="1" applyAlignment="1">
      <alignment vertical="center"/>
    </xf>
    <xf numFmtId="0" fontId="6" fillId="0" borderId="0" xfId="0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0" fontId="16" fillId="0" borderId="0" xfId="0" applyFont="1" applyFill="1"/>
    <xf numFmtId="0" fontId="5" fillId="3" borderId="14" xfId="0" applyFont="1" applyFill="1" applyBorder="1" applyAlignment="1">
      <alignment vertical="center"/>
    </xf>
    <xf numFmtId="3" fontId="5" fillId="3" borderId="12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horizontal="left" vertical="center"/>
    </xf>
    <xf numFmtId="3" fontId="5" fillId="3" borderId="25" xfId="0" applyNumberFormat="1" applyFont="1" applyFill="1" applyBorder="1" applyAlignment="1">
      <alignment vertical="center"/>
    </xf>
    <xf numFmtId="0" fontId="13" fillId="3" borderId="26" xfId="0" applyFont="1" applyFill="1" applyBorder="1" applyAlignment="1">
      <alignment horizontal="left" vertical="center"/>
    </xf>
    <xf numFmtId="0" fontId="6" fillId="5" borderId="28" xfId="0" applyFont="1" applyFill="1" applyBorder="1" applyAlignment="1">
      <alignment vertical="center"/>
    </xf>
    <xf numFmtId="3" fontId="6" fillId="5" borderId="12" xfId="0" applyNumberFormat="1" applyFont="1" applyFill="1" applyBorder="1" applyAlignment="1">
      <alignment vertical="center"/>
    </xf>
    <xf numFmtId="3" fontId="6" fillId="5" borderId="13" xfId="0" applyNumberFormat="1" applyFont="1" applyFill="1" applyBorder="1" applyAlignment="1">
      <alignment vertical="center"/>
    </xf>
    <xf numFmtId="0" fontId="14" fillId="0" borderId="0" xfId="0" applyFont="1" applyAlignment="1">
      <alignment horizontal="left"/>
    </xf>
    <xf numFmtId="0" fontId="15" fillId="0" borderId="0" xfId="0" applyFont="1" applyFill="1" applyAlignment="1">
      <alignment horizontal="left" shrinkToFit="1"/>
    </xf>
    <xf numFmtId="3" fontId="5" fillId="0" borderId="24" xfId="0" applyNumberFormat="1" applyFont="1" applyFill="1" applyBorder="1" applyAlignment="1">
      <alignment vertical="center"/>
    </xf>
    <xf numFmtId="0" fontId="0" fillId="0" borderId="0" xfId="0" applyAlignme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18" fillId="0" borderId="0" xfId="0" applyFont="1" applyAlignment="1">
      <alignment horizontal="left"/>
    </xf>
    <xf numFmtId="0" fontId="19" fillId="0" borderId="0" xfId="0" applyFont="1" applyAlignment="1"/>
    <xf numFmtId="3" fontId="6" fillId="5" borderId="29" xfId="0" applyNumberFormat="1" applyFont="1" applyFill="1" applyBorder="1" applyAlignment="1">
      <alignment vertical="center"/>
    </xf>
    <xf numFmtId="3" fontId="6" fillId="5" borderId="30" xfId="0" applyNumberFormat="1" applyFont="1" applyFill="1" applyBorder="1" applyAlignment="1">
      <alignment vertical="center"/>
    </xf>
    <xf numFmtId="3" fontId="6" fillId="0" borderId="31" xfId="0" applyNumberFormat="1" applyFont="1" applyFill="1" applyBorder="1" applyAlignment="1">
      <alignment vertical="center"/>
    </xf>
    <xf numFmtId="3" fontId="6" fillId="6" borderId="31" xfId="0" applyNumberFormat="1" applyFont="1" applyFill="1" applyBorder="1" applyAlignment="1">
      <alignment vertical="center"/>
    </xf>
    <xf numFmtId="3" fontId="5" fillId="0" borderId="31" xfId="0" applyNumberFormat="1" applyFont="1" applyBorder="1" applyAlignment="1">
      <alignment vertical="center"/>
    </xf>
    <xf numFmtId="3" fontId="5" fillId="3" borderId="31" xfId="0" applyNumberFormat="1" applyFont="1" applyFill="1" applyBorder="1" applyAlignment="1">
      <alignment vertical="center"/>
    </xf>
    <xf numFmtId="3" fontId="5" fillId="0" borderId="31" xfId="0" applyNumberFormat="1" applyFont="1" applyFill="1" applyBorder="1" applyAlignment="1">
      <alignment vertical="center"/>
    </xf>
    <xf numFmtId="3" fontId="5" fillId="0" borderId="32" xfId="0" applyNumberFormat="1" applyFont="1" applyFill="1" applyBorder="1" applyAlignment="1">
      <alignment vertical="center"/>
    </xf>
    <xf numFmtId="3" fontId="5" fillId="0" borderId="33" xfId="0" applyNumberFormat="1" applyFont="1" applyFill="1" applyBorder="1" applyAlignment="1">
      <alignment vertical="center"/>
    </xf>
    <xf numFmtId="3" fontId="7" fillId="0" borderId="34" xfId="0" applyNumberFormat="1" applyFont="1" applyBorder="1" applyAlignment="1">
      <alignment vertical="center"/>
    </xf>
    <xf numFmtId="3" fontId="5" fillId="4" borderId="34" xfId="0" applyNumberFormat="1" applyFont="1" applyFill="1" applyBorder="1" applyAlignment="1">
      <alignment vertical="center"/>
    </xf>
    <xf numFmtId="3" fontId="6" fillId="2" borderId="34" xfId="0" applyNumberFormat="1" applyFont="1" applyFill="1" applyBorder="1" applyAlignment="1">
      <alignment vertical="center"/>
    </xf>
    <xf numFmtId="3" fontId="5" fillId="0" borderId="10" xfId="0" applyNumberFormat="1" applyFont="1" applyBorder="1" applyAlignment="1">
      <alignment vertical="center"/>
    </xf>
    <xf numFmtId="3" fontId="5" fillId="0" borderId="13" xfId="0" applyNumberFormat="1" applyFont="1" applyBorder="1" applyAlignment="1">
      <alignment vertical="center"/>
    </xf>
    <xf numFmtId="3" fontId="5" fillId="3" borderId="13" xfId="0" applyNumberFormat="1" applyFont="1" applyFill="1" applyBorder="1" applyAlignment="1">
      <alignment vertical="center"/>
    </xf>
    <xf numFmtId="3" fontId="5" fillId="4" borderId="18" xfId="0" applyNumberFormat="1" applyFont="1" applyFill="1" applyBorder="1" applyAlignment="1">
      <alignment vertical="center"/>
    </xf>
    <xf numFmtId="3" fontId="5" fillId="0" borderId="15" xfId="0" applyNumberFormat="1" applyFont="1" applyBorder="1" applyAlignment="1">
      <alignment vertical="center"/>
    </xf>
    <xf numFmtId="3" fontId="5" fillId="3" borderId="15" xfId="0" applyNumberFormat="1" applyFont="1" applyFill="1" applyBorder="1" applyAlignment="1">
      <alignment vertical="center"/>
    </xf>
    <xf numFmtId="3" fontId="5" fillId="0" borderId="15" xfId="0" applyNumberFormat="1" applyFont="1" applyFill="1" applyBorder="1" applyAlignment="1">
      <alignment vertical="center"/>
    </xf>
    <xf numFmtId="3" fontId="7" fillId="0" borderId="22" xfId="0" applyNumberFormat="1" applyFont="1" applyBorder="1" applyAlignment="1">
      <alignment vertical="center"/>
    </xf>
    <xf numFmtId="3" fontId="6" fillId="2" borderId="22" xfId="0" applyNumberFormat="1" applyFont="1" applyFill="1" applyBorder="1" applyAlignment="1">
      <alignment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7"/>
  <sheetViews>
    <sheetView tabSelected="1" topLeftCell="A19" workbookViewId="0">
      <selection activeCell="G40" sqref="G40"/>
    </sheetView>
  </sheetViews>
  <sheetFormatPr defaultRowHeight="15" x14ac:dyDescent="0.25"/>
  <cols>
    <col min="1" max="1" width="43.42578125" customWidth="1"/>
    <col min="2" max="4" width="13.28515625" customWidth="1"/>
    <col min="5" max="5" width="1.5703125" customWidth="1"/>
    <col min="6" max="6" width="7.28515625" customWidth="1"/>
  </cols>
  <sheetData>
    <row r="1" spans="1:4" ht="19.5" thickBot="1" x14ac:dyDescent="0.3">
      <c r="A1" s="67" t="s">
        <v>31</v>
      </c>
      <c r="B1" s="68"/>
      <c r="C1" s="68"/>
      <c r="D1" s="69"/>
    </row>
    <row r="2" spans="1:4" ht="15.75" thickBot="1" x14ac:dyDescent="0.3">
      <c r="A2" s="1"/>
      <c r="B2" s="1"/>
      <c r="C2" s="1"/>
    </row>
    <row r="3" spans="1:4" ht="16.5" thickBot="1" x14ac:dyDescent="0.3">
      <c r="A3" s="70" t="s">
        <v>35</v>
      </c>
      <c r="B3" s="71"/>
      <c r="C3" s="71"/>
      <c r="D3" s="72"/>
    </row>
    <row r="4" spans="1:4" x14ac:dyDescent="0.25">
      <c r="A4" s="2" t="s">
        <v>39</v>
      </c>
      <c r="B4" s="3"/>
      <c r="C4" s="1"/>
    </row>
    <row r="5" spans="1:4" ht="15.75" thickBot="1" x14ac:dyDescent="0.3">
      <c r="A5" s="1"/>
      <c r="B5" s="4"/>
      <c r="C5" s="5"/>
      <c r="D5" s="5" t="s">
        <v>0</v>
      </c>
    </row>
    <row r="6" spans="1:4" x14ac:dyDescent="0.25">
      <c r="A6" s="6"/>
      <c r="B6" s="7" t="s">
        <v>30</v>
      </c>
      <c r="C6" s="8" t="s">
        <v>32</v>
      </c>
      <c r="D6" s="8" t="s">
        <v>32</v>
      </c>
    </row>
    <row r="7" spans="1:4" ht="15.75" thickBot="1" x14ac:dyDescent="0.3">
      <c r="A7" s="6"/>
      <c r="B7" s="9">
        <v>2025</v>
      </c>
      <c r="C7" s="10">
        <v>2026</v>
      </c>
      <c r="D7" s="10">
        <v>2027</v>
      </c>
    </row>
    <row r="8" spans="1:4" ht="15.75" thickBot="1" x14ac:dyDescent="0.3">
      <c r="A8" s="11" t="s">
        <v>1</v>
      </c>
      <c r="B8" s="6"/>
      <c r="C8" s="6"/>
      <c r="D8" s="6"/>
    </row>
    <row r="9" spans="1:4" x14ac:dyDescent="0.25">
      <c r="A9" s="12" t="s">
        <v>2</v>
      </c>
      <c r="B9" s="13">
        <v>2300</v>
      </c>
      <c r="C9" s="13">
        <v>2300</v>
      </c>
      <c r="D9" s="87">
        <v>2300</v>
      </c>
    </row>
    <row r="10" spans="1:4" x14ac:dyDescent="0.25">
      <c r="A10" s="14" t="s">
        <v>3</v>
      </c>
      <c r="B10" s="15">
        <v>7700</v>
      </c>
      <c r="C10" s="15">
        <v>7700</v>
      </c>
      <c r="D10" s="88">
        <v>7700</v>
      </c>
    </row>
    <row r="11" spans="1:4" x14ac:dyDescent="0.25">
      <c r="A11" s="16" t="s">
        <v>4</v>
      </c>
      <c r="B11" s="15">
        <v>6000</v>
      </c>
      <c r="C11" s="15">
        <v>6000</v>
      </c>
      <c r="D11" s="88">
        <v>6000</v>
      </c>
    </row>
    <row r="12" spans="1:4" x14ac:dyDescent="0.25">
      <c r="A12" s="55" t="s">
        <v>5</v>
      </c>
      <c r="B12" s="56">
        <v>300</v>
      </c>
      <c r="C12" s="56">
        <v>300</v>
      </c>
      <c r="D12" s="89">
        <v>300</v>
      </c>
    </row>
    <row r="13" spans="1:4" x14ac:dyDescent="0.25">
      <c r="A13" s="55" t="s">
        <v>6</v>
      </c>
      <c r="B13" s="56">
        <v>1221</v>
      </c>
      <c r="C13" s="56">
        <v>1221</v>
      </c>
      <c r="D13" s="89">
        <v>1221</v>
      </c>
    </row>
    <row r="14" spans="1:4" x14ac:dyDescent="0.25">
      <c r="A14" s="55" t="s">
        <v>7</v>
      </c>
      <c r="B14" s="56">
        <v>300</v>
      </c>
      <c r="C14" s="56">
        <v>300</v>
      </c>
      <c r="D14" s="89">
        <v>300</v>
      </c>
    </row>
    <row r="15" spans="1:4" x14ac:dyDescent="0.25">
      <c r="A15" s="55" t="s">
        <v>8</v>
      </c>
      <c r="B15" s="56">
        <v>2800</v>
      </c>
      <c r="C15" s="56">
        <v>2800</v>
      </c>
      <c r="D15" s="89">
        <v>2800</v>
      </c>
    </row>
    <row r="16" spans="1:4" ht="15.75" thickBot="1" x14ac:dyDescent="0.3">
      <c r="A16" s="55" t="s">
        <v>9</v>
      </c>
      <c r="B16" s="56">
        <v>80</v>
      </c>
      <c r="C16" s="56">
        <v>80</v>
      </c>
      <c r="D16" s="89">
        <v>80</v>
      </c>
    </row>
    <row r="17" spans="1:4" ht="15" hidden="1" customHeight="1" thickBot="1" x14ac:dyDescent="0.3">
      <c r="A17" s="17" t="s">
        <v>10</v>
      </c>
      <c r="B17" s="18"/>
      <c r="C17" s="19"/>
      <c r="D17" s="20"/>
    </row>
    <row r="18" spans="1:4" ht="15.75" thickBot="1" x14ac:dyDescent="0.3">
      <c r="A18" s="21" t="s">
        <v>11</v>
      </c>
      <c r="B18" s="22">
        <f>SUM(B9:B17)</f>
        <v>20701</v>
      </c>
      <c r="C18" s="23">
        <f>SUM(C9:C17)</f>
        <v>20701</v>
      </c>
      <c r="D18" s="23">
        <f>SUM(D9:D17)</f>
        <v>20701</v>
      </c>
    </row>
    <row r="19" spans="1:4" ht="30" customHeight="1" thickBot="1" x14ac:dyDescent="0.3">
      <c r="A19" s="24" t="s">
        <v>12</v>
      </c>
      <c r="B19" s="25">
        <v>63000</v>
      </c>
      <c r="C19" s="26">
        <v>65000</v>
      </c>
      <c r="D19" s="90">
        <v>67500</v>
      </c>
    </row>
    <row r="20" spans="1:4" ht="15.75" thickBot="1" x14ac:dyDescent="0.3">
      <c r="A20" s="27" t="s">
        <v>13</v>
      </c>
      <c r="B20" s="22">
        <f>B18+B19</f>
        <v>83701</v>
      </c>
      <c r="C20" s="23">
        <f>C18+C19</f>
        <v>85701</v>
      </c>
      <c r="D20" s="23">
        <f>D18+D19</f>
        <v>88201</v>
      </c>
    </row>
    <row r="21" spans="1:4" x14ac:dyDescent="0.25">
      <c r="A21" s="6"/>
      <c r="B21" s="28"/>
      <c r="C21" s="28"/>
      <c r="D21" s="28"/>
    </row>
    <row r="22" spans="1:4" ht="15.75" thickBot="1" x14ac:dyDescent="0.3">
      <c r="A22" s="29" t="s">
        <v>14</v>
      </c>
      <c r="B22" s="28"/>
      <c r="C22" s="28"/>
      <c r="D22" s="28"/>
    </row>
    <row r="23" spans="1:4" x14ac:dyDescent="0.25">
      <c r="A23" s="30" t="s">
        <v>33</v>
      </c>
      <c r="B23" s="31">
        <v>1540</v>
      </c>
      <c r="C23" s="75">
        <v>1540</v>
      </c>
      <c r="D23" s="32">
        <v>1540</v>
      </c>
    </row>
    <row r="24" spans="1:4" x14ac:dyDescent="0.25">
      <c r="A24" s="60" t="s">
        <v>34</v>
      </c>
      <c r="B24" s="61">
        <v>6000</v>
      </c>
      <c r="C24" s="76">
        <v>6000</v>
      </c>
      <c r="D24" s="62">
        <v>6000</v>
      </c>
    </row>
    <row r="25" spans="1:4" x14ac:dyDescent="0.25">
      <c r="A25" s="33" t="s">
        <v>15</v>
      </c>
      <c r="B25" s="34">
        <v>0</v>
      </c>
      <c r="C25" s="77">
        <v>0</v>
      </c>
      <c r="D25" s="35">
        <v>0</v>
      </c>
    </row>
    <row r="26" spans="1:4" x14ac:dyDescent="0.25">
      <c r="A26" s="36" t="s">
        <v>16</v>
      </c>
      <c r="B26" s="34">
        <f>SUM(B28:B38)</f>
        <v>13161</v>
      </c>
      <c r="C26" s="77">
        <f>SUM(C28:C38)</f>
        <v>13161</v>
      </c>
      <c r="D26" s="35">
        <f>SUM(D28:D38)</f>
        <v>13161</v>
      </c>
    </row>
    <row r="27" spans="1:4" x14ac:dyDescent="0.25">
      <c r="A27" s="37" t="s">
        <v>17</v>
      </c>
      <c r="B27" s="38"/>
      <c r="C27" s="78"/>
      <c r="D27" s="39"/>
    </row>
    <row r="28" spans="1:4" x14ac:dyDescent="0.25">
      <c r="A28" s="40" t="s">
        <v>18</v>
      </c>
      <c r="B28" s="41">
        <v>6500</v>
      </c>
      <c r="C28" s="79">
        <v>6500</v>
      </c>
      <c r="D28" s="91">
        <v>6500</v>
      </c>
    </row>
    <row r="29" spans="1:4" x14ac:dyDescent="0.25">
      <c r="A29" s="40" t="s">
        <v>19</v>
      </c>
      <c r="B29" s="41">
        <v>1200</v>
      </c>
      <c r="C29" s="79">
        <v>1200</v>
      </c>
      <c r="D29" s="91">
        <v>1200</v>
      </c>
    </row>
    <row r="30" spans="1:4" x14ac:dyDescent="0.25">
      <c r="A30" s="42" t="s">
        <v>20</v>
      </c>
      <c r="B30" s="41">
        <v>0</v>
      </c>
      <c r="C30" s="79">
        <v>0</v>
      </c>
      <c r="D30" s="91">
        <v>0</v>
      </c>
    </row>
    <row r="31" spans="1:4" x14ac:dyDescent="0.25">
      <c r="A31" s="42" t="s">
        <v>36</v>
      </c>
      <c r="B31" s="41">
        <v>3200</v>
      </c>
      <c r="C31" s="79">
        <v>3200</v>
      </c>
      <c r="D31" s="91">
        <v>3200</v>
      </c>
    </row>
    <row r="32" spans="1:4" x14ac:dyDescent="0.25">
      <c r="A32" s="57" t="s">
        <v>21</v>
      </c>
      <c r="B32" s="58">
        <v>120</v>
      </c>
      <c r="C32" s="80">
        <v>120</v>
      </c>
      <c r="D32" s="92">
        <v>120</v>
      </c>
    </row>
    <row r="33" spans="1:4" x14ac:dyDescent="0.25">
      <c r="A33" s="57" t="s">
        <v>22</v>
      </c>
      <c r="B33" s="58">
        <v>20</v>
      </c>
      <c r="C33" s="80">
        <v>20</v>
      </c>
      <c r="D33" s="92">
        <v>20</v>
      </c>
    </row>
    <row r="34" spans="1:4" x14ac:dyDescent="0.25">
      <c r="A34" s="59" t="s">
        <v>23</v>
      </c>
      <c r="B34" s="58">
        <v>0</v>
      </c>
      <c r="C34" s="80">
        <v>0</v>
      </c>
      <c r="D34" s="92">
        <v>0</v>
      </c>
    </row>
    <row r="35" spans="1:4" x14ac:dyDescent="0.25">
      <c r="A35" s="43" t="s">
        <v>24</v>
      </c>
      <c r="B35" s="44">
        <v>100</v>
      </c>
      <c r="C35" s="81">
        <v>100</v>
      </c>
      <c r="D35" s="93">
        <v>100</v>
      </c>
    </row>
    <row r="36" spans="1:4" x14ac:dyDescent="0.25">
      <c r="A36" s="43" t="s">
        <v>25</v>
      </c>
      <c r="B36" s="44">
        <v>0</v>
      </c>
      <c r="C36" s="81">
        <v>0</v>
      </c>
      <c r="D36" s="93">
        <v>0</v>
      </c>
    </row>
    <row r="37" spans="1:4" x14ac:dyDescent="0.25">
      <c r="A37" s="43" t="s">
        <v>37</v>
      </c>
      <c r="B37" s="65">
        <v>71</v>
      </c>
      <c r="C37" s="82">
        <v>71</v>
      </c>
      <c r="D37" s="20">
        <v>71</v>
      </c>
    </row>
    <row r="38" spans="1:4" ht="15.75" thickBot="1" x14ac:dyDescent="0.3">
      <c r="A38" s="45" t="s">
        <v>38</v>
      </c>
      <c r="B38" s="46">
        <v>1950</v>
      </c>
      <c r="C38" s="83">
        <v>1950</v>
      </c>
      <c r="D38" s="19">
        <v>1950</v>
      </c>
    </row>
    <row r="39" spans="1:4" ht="15.75" thickBot="1" x14ac:dyDescent="0.3">
      <c r="A39" s="21" t="s">
        <v>26</v>
      </c>
      <c r="B39" s="47">
        <f>B23+B25+B26+B24</f>
        <v>20701</v>
      </c>
      <c r="C39" s="84">
        <f t="shared" ref="C39:D39" si="0">C23+C25+C26+C24</f>
        <v>20701</v>
      </c>
      <c r="D39" s="94">
        <f t="shared" si="0"/>
        <v>20701</v>
      </c>
    </row>
    <row r="40" spans="1:4" ht="30" customHeight="1" thickBot="1" x14ac:dyDescent="0.3">
      <c r="A40" s="48" t="s">
        <v>27</v>
      </c>
      <c r="B40" s="25">
        <v>63000</v>
      </c>
      <c r="C40" s="85">
        <v>65000</v>
      </c>
      <c r="D40" s="49">
        <v>67500</v>
      </c>
    </row>
    <row r="41" spans="1:4" ht="15.75" thickBot="1" x14ac:dyDescent="0.3">
      <c r="A41" s="27" t="s">
        <v>28</v>
      </c>
      <c r="B41" s="47">
        <f>B39+B40</f>
        <v>83701</v>
      </c>
      <c r="C41" s="84">
        <f t="shared" ref="C41:D41" si="1">C39+C40</f>
        <v>85701</v>
      </c>
      <c r="D41" s="94">
        <f t="shared" si="1"/>
        <v>88201</v>
      </c>
    </row>
    <row r="42" spans="1:4" ht="15.75" thickBot="1" x14ac:dyDescent="0.3">
      <c r="A42" s="50" t="s">
        <v>29</v>
      </c>
      <c r="B42" s="51">
        <f>B41-B20</f>
        <v>0</v>
      </c>
      <c r="C42" s="86">
        <f t="shared" ref="C42:D42" si="2">C41-C20</f>
        <v>0</v>
      </c>
      <c r="D42" s="95">
        <f t="shared" si="2"/>
        <v>0</v>
      </c>
    </row>
    <row r="43" spans="1:4" x14ac:dyDescent="0.25">
      <c r="A43" s="52"/>
      <c r="B43" s="53"/>
      <c r="C43" s="53"/>
    </row>
    <row r="44" spans="1:4" x14ac:dyDescent="0.25">
      <c r="A44" s="63"/>
      <c r="B44" s="73"/>
      <c r="C44" s="74"/>
      <c r="D44" s="66"/>
    </row>
    <row r="45" spans="1:4" x14ac:dyDescent="0.25">
      <c r="A45" s="64"/>
      <c r="B45" s="74"/>
      <c r="C45" s="74"/>
      <c r="D45" s="64"/>
    </row>
    <row r="46" spans="1:4" x14ac:dyDescent="0.25">
      <c r="A46" s="54"/>
      <c r="B46" s="74"/>
      <c r="C46" s="74"/>
    </row>
    <row r="47" spans="1:4" x14ac:dyDescent="0.25">
      <c r="B47" s="74"/>
      <c r="C47" s="74"/>
    </row>
  </sheetData>
  <mergeCells count="3">
    <mergeCell ref="A1:D1"/>
    <mergeCell ref="A3:D3"/>
    <mergeCell ref="B44:C47"/>
  </mergeCells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PO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Červenková Jana</cp:lastModifiedBy>
  <cp:lastPrinted>2024-08-02T08:13:36Z</cp:lastPrinted>
  <dcterms:created xsi:type="dcterms:W3CDTF">2017-06-20T10:19:11Z</dcterms:created>
  <dcterms:modified xsi:type="dcterms:W3CDTF">2024-08-02T08:13:38Z</dcterms:modified>
</cp:coreProperties>
</file>