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7 -1.MŠ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B27" i="3"/>
  <c r="B40" i="3" s="1"/>
  <c r="D19" i="3"/>
  <c r="D21" i="3" s="1"/>
  <c r="C19" i="3"/>
  <c r="C21" i="3" s="1"/>
  <c r="B21" i="3"/>
  <c r="D40" i="3" l="1"/>
  <c r="D42" i="3" s="1"/>
  <c r="D43" i="3" s="1"/>
  <c r="C40" i="3"/>
  <c r="C42" i="3" s="1"/>
  <c r="C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<sst xmlns="http://schemas.openxmlformats.org/spreadsheetml/2006/main" count="41" uniqueCount="40">
  <si>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</si>
  <si>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</si>
  <si>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</si>
  <si>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</si>
  <si>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</si>
  <si>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</si>
  <si>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</si>
  <si>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</si>
  <si>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</si>
  <si>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</si>
  <si>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</si>
  <si>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</si>
  <si>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</si>
  <si>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</si>
  <si>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</si>
  <si>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</si>
  <si>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</si>
  <si>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</si>
  <si>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</si>
  <si>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</si>
  <si>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</si>
  <si>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</si>
  <si>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</si>
  <si>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</si>
  <si>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</si>
  <si>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</si>
  <si>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</si>
  <si>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</si>
  <si>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</si>
  <si>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</si>
  <si>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</si>
  <si>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</si>
  <si>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</si>
  <si>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</si>
  <si>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</si>
  <si>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</si>
  <si>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</si>
  <si>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</si>
  <si>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1. Mateřská škola Karlovy Vary, Komenského 7, příspěvková organizace</t>
  </si>
  <si>
    <t>IČO: 712 30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</si>
</sst>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7" fillId="4" borderId="22" xfId="0" applyFont="1" applyFill="1" applyBorder="1" applyAlignment="1">
      <alignment horizontal="left" vertical="center" wrapText="1"/>
    </xf>
    <xf numFmtId="3" fontId="4" fillId="4" borderId="23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5" borderId="8" xfId="0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5" fillId="6" borderId="24" xfId="0" applyNumberFormat="1" applyFont="1" applyFill="1" applyBorder="1" applyAlignment="1">
      <alignment vertical="center"/>
    </xf>
    <xf numFmtId="3" fontId="5" fillId="6" borderId="15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3" fontId="4" fillId="0" borderId="24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3" fontId="4" fillId="0" borderId="26" xfId="0" applyNumberFormat="1" applyFont="1" applyBorder="1" applyAlignment="1">
      <alignment vertical="center"/>
    </xf>
    <xf numFmtId="0" fontId="7" fillId="4" borderId="19" xfId="0" applyFont="1" applyFill="1" applyBorder="1" applyAlignment="1">
      <alignment horizontal="left" vertical="center" wrapText="1"/>
    </xf>
    <xf numFmtId="3" fontId="4" fillId="4" borderId="21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4" fillId="0" borderId="0" xfId="0" applyFont="1"/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3" fontId="4" fillId="3" borderId="24" xfId="0" applyNumberFormat="1" applyFont="1" applyFill="1" applyBorder="1" applyAlignment="1">
      <alignment vertical="center"/>
    </xf>
    <xf numFmtId="0" fontId="11" fillId="3" borderId="25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3" fontId="5" fillId="5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3" fontId="4" fillId="0" borderId="23" xfId="0" applyNumberFormat="1" applyFont="1" applyBorder="1" applyAlignment="1">
      <alignment vertical="center"/>
    </xf>
    <xf numFmtId="3" fontId="5" fillId="5" borderId="28" xfId="0" applyNumberFormat="1" applyFont="1" applyFill="1" applyBorder="1" applyAlignment="1">
      <alignment vertical="center"/>
    </xf>
    <xf numFmtId="3" fontId="5" fillId="5" borderId="29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6" borderId="30" xfId="0" applyNumberFormat="1" applyFont="1" applyFill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4" fillId="4" borderId="33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3" fontId="4" fillId="3" borderId="23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0" workbookViewId="0">
      <selection activeCell="B44" sqref="B44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6" ht="19.5" thickBot="1" x14ac:dyDescent="0.3">
      <c r="A1" s="81" t="s">
        <v>16</v>
      </c>
      <c r="B1" s="82"/>
      <c r="C1" s="82"/>
      <c r="D1" s="83"/>
    </row>
    <row r="2" spans="1:6" ht="15.75" thickBot="1" x14ac:dyDescent="0.3">
      <c r="A2" s="1"/>
      <c r="B2" s="1"/>
      <c r="C2" s="1"/>
    </row>
    <row r="3" spans="1:6" ht="16.5" thickBot="1" x14ac:dyDescent="0.3">
      <c r="A3" s="86" t="s">
        <v>38</v>
      </c>
      <c r="B3" s="87"/>
      <c r="C3" s="87"/>
      <c r="D3" s="88"/>
      <c r="E3" s="79"/>
      <c r="F3" s="80"/>
    </row>
    <row r="4" spans="1:6" x14ac:dyDescent="0.25">
      <c r="A4" s="78" t="s">
        <v>39</v>
      </c>
      <c r="B4" s="2"/>
      <c r="C4" s="1"/>
    </row>
    <row r="5" spans="1:6" ht="15.75" thickBot="1" x14ac:dyDescent="0.3">
      <c r="A5" s="1"/>
      <c r="B5" s="3"/>
      <c r="C5" s="4"/>
      <c r="D5" s="4"/>
    </row>
    <row r="6" spans="1:6" x14ac:dyDescent="0.25">
      <c r="A6" s="5"/>
      <c r="B6" s="6" t="s">
        <v>15</v>
      </c>
      <c r="C6" s="7" t="s">
        <v>17</v>
      </c>
      <c r="D6" s="7" t="s">
        <v>17</v>
      </c>
    </row>
    <row r="7" spans="1:6" ht="15.75" thickBot="1" x14ac:dyDescent="0.3">
      <c r="A7" s="5"/>
      <c r="B7" s="8">
        <v>2026</v>
      </c>
      <c r="C7" s="9">
        <v>2027</v>
      </c>
      <c r="D7" s="9">
        <v>2028</v>
      </c>
    </row>
    <row r="8" spans="1:6" ht="15.75" thickBot="1" x14ac:dyDescent="0.3">
      <c r="A8" s="10" t="s">
        <v>0</v>
      </c>
      <c r="B8" s="5"/>
      <c r="C8" s="5"/>
      <c r="D8" s="5"/>
    </row>
    <row r="9" spans="1:6" x14ac:dyDescent="0.25">
      <c r="A9" s="11" t="s">
        <v>1</v>
      </c>
      <c r="B9" s="12">
        <v>1500000</v>
      </c>
      <c r="C9" s="12">
        <v>1550000</v>
      </c>
      <c r="D9" s="70">
        <v>1600000</v>
      </c>
    </row>
    <row r="10" spans="1:6" x14ac:dyDescent="0.25">
      <c r="A10" s="13" t="s">
        <v>2</v>
      </c>
      <c r="B10" s="37">
        <v>5300000</v>
      </c>
      <c r="C10" s="37">
        <v>5300000</v>
      </c>
      <c r="D10" s="72">
        <v>5300000</v>
      </c>
    </row>
    <row r="11" spans="1:6" x14ac:dyDescent="0.25">
      <c r="A11" s="13" t="s">
        <v>18</v>
      </c>
      <c r="B11" s="37">
        <v>17422000</v>
      </c>
      <c r="C11" s="37">
        <v>20110000</v>
      </c>
      <c r="D11" s="72">
        <v>20160000</v>
      </c>
    </row>
    <row r="12" spans="1:6" x14ac:dyDescent="0.25">
      <c r="A12" s="14" t="s">
        <v>3</v>
      </c>
      <c r="B12" s="37">
        <v>5540000</v>
      </c>
      <c r="C12" s="37">
        <v>5540000</v>
      </c>
      <c r="D12" s="72">
        <v>5540000</v>
      </c>
    </row>
    <row r="13" spans="1:6" x14ac:dyDescent="0.25">
      <c r="A13" s="49" t="s">
        <v>4</v>
      </c>
      <c r="B13" s="51">
        <v>650000</v>
      </c>
      <c r="C13" s="51">
        <v>650000</v>
      </c>
      <c r="D13" s="73">
        <v>650000</v>
      </c>
    </row>
    <row r="14" spans="1:6" x14ac:dyDescent="0.25">
      <c r="A14" s="49" t="s">
        <v>5</v>
      </c>
      <c r="B14" s="51">
        <v>2477000</v>
      </c>
      <c r="C14" s="51">
        <v>2500000</v>
      </c>
      <c r="D14" s="73">
        <v>2550000</v>
      </c>
    </row>
    <row r="15" spans="1:6" x14ac:dyDescent="0.25">
      <c r="A15" s="49" t="s">
        <v>6</v>
      </c>
      <c r="B15" s="51">
        <v>1800000</v>
      </c>
      <c r="C15" s="51">
        <v>1820000</v>
      </c>
      <c r="D15" s="73">
        <v>1840000</v>
      </c>
    </row>
    <row r="16" spans="1:6" x14ac:dyDescent="0.25">
      <c r="A16" s="49" t="s">
        <v>7</v>
      </c>
      <c r="B16" s="51">
        <v>510000</v>
      </c>
      <c r="C16" s="51">
        <v>510000</v>
      </c>
      <c r="D16" s="73">
        <v>510000</v>
      </c>
    </row>
    <row r="17" spans="1:4" x14ac:dyDescent="0.25">
      <c r="A17" s="75" t="s">
        <v>20</v>
      </c>
      <c r="B17" s="76">
        <v>730000</v>
      </c>
      <c r="C17" s="76">
        <v>0</v>
      </c>
      <c r="D17" s="77">
        <v>0</v>
      </c>
    </row>
    <row r="18" spans="1:4" ht="15.75" thickBot="1" x14ac:dyDescent="0.3">
      <c r="A18" s="15" t="s">
        <v>19</v>
      </c>
      <c r="B18" s="41">
        <v>282000</v>
      </c>
      <c r="C18" s="41">
        <v>205000</v>
      </c>
      <c r="D18" s="16">
        <v>205000</v>
      </c>
    </row>
    <row r="19" spans="1:4" ht="15.75" thickBot="1" x14ac:dyDescent="0.3">
      <c r="A19" s="18" t="s">
        <v>8</v>
      </c>
      <c r="B19" s="19">
        <f>SUM(B9:B18)</f>
        <v>36211000</v>
      </c>
      <c r="C19" s="20">
        <f>SUM(C9:C18)</f>
        <v>38185000</v>
      </c>
      <c r="D19" s="20">
        <f>SUM(D9:D18)</f>
        <v>38355000</v>
      </c>
    </row>
    <row r="20" spans="1:4" ht="30" customHeight="1" thickBot="1" x14ac:dyDescent="0.3">
      <c r="A20" s="21" t="s">
        <v>36</v>
      </c>
      <c r="B20" s="22">
        <v>50000000</v>
      </c>
      <c r="C20" s="23">
        <v>51500000</v>
      </c>
      <c r="D20" s="71">
        <v>53045000</v>
      </c>
    </row>
    <row r="21" spans="1:4" ht="15.75" thickBot="1" x14ac:dyDescent="0.3">
      <c r="A21" s="24" t="s">
        <v>9</v>
      </c>
      <c r="B21" s="19">
        <f>B19+B20</f>
        <v>86211000</v>
      </c>
      <c r="C21" s="20">
        <f>C19+C20</f>
        <v>89685000</v>
      </c>
      <c r="D21" s="20">
        <f>D19+D20</f>
        <v>91400000</v>
      </c>
    </row>
    <row r="22" spans="1:4" x14ac:dyDescent="0.25">
      <c r="A22" s="5"/>
      <c r="B22" s="25"/>
      <c r="C22" s="25"/>
      <c r="D22" s="25"/>
    </row>
    <row r="23" spans="1:4" ht="15.75" thickBot="1" x14ac:dyDescent="0.3">
      <c r="A23" s="10" t="s">
        <v>10</v>
      </c>
      <c r="B23" s="25"/>
      <c r="C23" s="25"/>
      <c r="D23" s="25"/>
    </row>
    <row r="24" spans="1:4" x14ac:dyDescent="0.25">
      <c r="A24" s="26" t="s">
        <v>21</v>
      </c>
      <c r="B24" s="27">
        <v>20916000</v>
      </c>
      <c r="C24" s="59">
        <v>23616000</v>
      </c>
      <c r="D24" s="28">
        <v>23786000</v>
      </c>
    </row>
    <row r="25" spans="1:4" x14ac:dyDescent="0.25">
      <c r="A25" s="53" t="s">
        <v>22</v>
      </c>
      <c r="B25" s="54">
        <v>5540000</v>
      </c>
      <c r="C25" s="60">
        <v>5540000</v>
      </c>
      <c r="D25" s="55">
        <v>5540000</v>
      </c>
    </row>
    <row r="26" spans="1:4" x14ac:dyDescent="0.25">
      <c r="A26" s="29" t="s">
        <v>23</v>
      </c>
      <c r="B26" s="30">
        <v>730000</v>
      </c>
      <c r="C26" s="61">
        <v>0</v>
      </c>
      <c r="D26" s="31">
        <v>0</v>
      </c>
    </row>
    <row r="27" spans="1:4" x14ac:dyDescent="0.25">
      <c r="A27" s="32" t="s">
        <v>32</v>
      </c>
      <c r="B27" s="30">
        <f>SUM(B29:B39)</f>
        <v>9025000</v>
      </c>
      <c r="C27" s="61">
        <f>SUM(C29:C39)</f>
        <v>9029000</v>
      </c>
      <c r="D27" s="31">
        <f>SUM(D29:D39)</f>
        <v>9029000</v>
      </c>
    </row>
    <row r="28" spans="1:4" x14ac:dyDescent="0.25">
      <c r="A28" s="33" t="s">
        <v>11</v>
      </c>
      <c r="B28" s="34"/>
      <c r="C28" s="62"/>
      <c r="D28" s="35"/>
    </row>
    <row r="29" spans="1:4" x14ac:dyDescent="0.25">
      <c r="A29" s="36" t="s">
        <v>24</v>
      </c>
      <c r="B29" s="37">
        <v>4300000</v>
      </c>
      <c r="C29" s="63">
        <v>4300000</v>
      </c>
      <c r="D29" s="72">
        <v>4300000</v>
      </c>
    </row>
    <row r="30" spans="1:4" x14ac:dyDescent="0.25">
      <c r="A30" s="36" t="s">
        <v>26</v>
      </c>
      <c r="B30" s="37">
        <v>1000000</v>
      </c>
      <c r="C30" s="63">
        <v>1000000</v>
      </c>
      <c r="D30" s="72">
        <v>1000000</v>
      </c>
    </row>
    <row r="31" spans="1:4" x14ac:dyDescent="0.25">
      <c r="A31" s="38" t="s">
        <v>25</v>
      </c>
      <c r="B31" s="37">
        <v>0</v>
      </c>
      <c r="C31" s="63">
        <v>0</v>
      </c>
      <c r="D31" s="72">
        <v>0</v>
      </c>
    </row>
    <row r="32" spans="1:4" x14ac:dyDescent="0.25">
      <c r="A32" s="38" t="s">
        <v>27</v>
      </c>
      <c r="B32" s="37">
        <v>2400000</v>
      </c>
      <c r="C32" s="63">
        <v>2400000</v>
      </c>
      <c r="D32" s="72">
        <v>2400000</v>
      </c>
    </row>
    <row r="33" spans="1:4" x14ac:dyDescent="0.25">
      <c r="A33" s="50" t="s">
        <v>28</v>
      </c>
      <c r="B33" s="51">
        <v>56000</v>
      </c>
      <c r="C33" s="64">
        <v>60000</v>
      </c>
      <c r="D33" s="73">
        <v>60000</v>
      </c>
    </row>
    <row r="34" spans="1:4" x14ac:dyDescent="0.25">
      <c r="A34" s="50" t="s">
        <v>29</v>
      </c>
      <c r="B34" s="51">
        <v>400000</v>
      </c>
      <c r="C34" s="64">
        <v>400000</v>
      </c>
      <c r="D34" s="73">
        <v>400000</v>
      </c>
    </row>
    <row r="35" spans="1:4" x14ac:dyDescent="0.25">
      <c r="A35" s="52" t="s">
        <v>30</v>
      </c>
      <c r="B35" s="51">
        <v>500000</v>
      </c>
      <c r="C35" s="64">
        <v>500000</v>
      </c>
      <c r="D35" s="73">
        <v>500000</v>
      </c>
    </row>
    <row r="36" spans="1:4" x14ac:dyDescent="0.25">
      <c r="A36" s="39" t="s">
        <v>31</v>
      </c>
      <c r="B36" s="37">
        <v>250000</v>
      </c>
      <c r="C36" s="63">
        <v>250000</v>
      </c>
      <c r="D36" s="72">
        <v>250000</v>
      </c>
    </row>
    <row r="37" spans="1:4" x14ac:dyDescent="0.25">
      <c r="A37" s="39" t="s">
        <v>33</v>
      </c>
      <c r="B37" s="37">
        <v>0</v>
      </c>
      <c r="C37" s="63">
        <v>0</v>
      </c>
      <c r="D37" s="72">
        <v>0</v>
      </c>
    </row>
    <row r="38" spans="1:4" x14ac:dyDescent="0.25">
      <c r="A38" s="39" t="s">
        <v>35</v>
      </c>
      <c r="B38" s="58">
        <v>119000</v>
      </c>
      <c r="C38" s="65">
        <v>119000</v>
      </c>
      <c r="D38" s="17">
        <v>119000</v>
      </c>
    </row>
    <row r="39" spans="1:4" ht="15.75" thickBot="1" x14ac:dyDescent="0.3">
      <c r="A39" s="40" t="s">
        <v>34</v>
      </c>
      <c r="B39" s="41">
        <v>0</v>
      </c>
      <c r="C39" s="66">
        <v>0</v>
      </c>
      <c r="D39" s="16">
        <v>0</v>
      </c>
    </row>
    <row r="40" spans="1:4" ht="15.75" thickBot="1" x14ac:dyDescent="0.3">
      <c r="A40" s="18" t="s">
        <v>12</v>
      </c>
      <c r="B40" s="19">
        <f>B24+B26+B27+B25</f>
        <v>36211000</v>
      </c>
      <c r="C40" s="67">
        <f>C24+C26+C27+C25</f>
        <v>38185000</v>
      </c>
      <c r="D40" s="20">
        <f>D24+D26+D27+D25</f>
        <v>38355000</v>
      </c>
    </row>
    <row r="41" spans="1:4" ht="30" customHeight="1" thickBot="1" x14ac:dyDescent="0.3">
      <c r="A41" s="42" t="s">
        <v>37</v>
      </c>
      <c r="B41" s="22">
        <v>50000000</v>
      </c>
      <c r="C41" s="68">
        <v>51500000</v>
      </c>
      <c r="D41" s="43">
        <v>53045000</v>
      </c>
    </row>
    <row r="42" spans="1:4" ht="15.75" thickBot="1" x14ac:dyDescent="0.3">
      <c r="A42" s="24" t="s">
        <v>13</v>
      </c>
      <c r="B42" s="19">
        <f>B40+B41</f>
        <v>86211000</v>
      </c>
      <c r="C42" s="67">
        <f t="shared" ref="C42:D42" si="0">C40+C41</f>
        <v>89685000</v>
      </c>
      <c r="D42" s="20">
        <f t="shared" si="0"/>
        <v>91400000</v>
      </c>
    </row>
    <row r="43" spans="1:4" ht="15.75" thickBot="1" x14ac:dyDescent="0.3">
      <c r="A43" s="44" t="s">
        <v>14</v>
      </c>
      <c r="B43" s="45">
        <f>B42-B21</f>
        <v>0</v>
      </c>
      <c r="C43" s="69">
        <f>C42-C21</f>
        <v>0</v>
      </c>
      <c r="D43" s="74">
        <f>D42-D21</f>
        <v>0</v>
      </c>
    </row>
    <row r="44" spans="1:4" x14ac:dyDescent="0.25">
      <c r="A44" s="46"/>
      <c r="B44" s="47"/>
      <c r="C44" s="47"/>
    </row>
    <row r="45" spans="1:4" x14ac:dyDescent="0.25">
      <c r="A45" s="56"/>
      <c r="B45" s="84"/>
      <c r="C45" s="85"/>
    </row>
    <row r="46" spans="1:4" x14ac:dyDescent="0.25">
      <c r="A46" s="57"/>
      <c r="B46" s="85"/>
      <c r="C46" s="85"/>
      <c r="D46" s="57"/>
    </row>
    <row r="47" spans="1:4" x14ac:dyDescent="0.25">
      <c r="A47" s="48"/>
      <c r="B47" s="85"/>
      <c r="C47" s="85"/>
    </row>
    <row r="48" spans="1:4" x14ac:dyDescent="0.25">
      <c r="B48" s="85"/>
      <c r="C48" s="85"/>
    </row>
  </sheetData>
  <mergeCells count="3">
    <mergeCell ref="A1:D1"/>
    <mergeCell ref="B45:C48"/>
    <mergeCell ref="A3:D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2025-09-15T14:41:07Z</cp:lastPrinted>
  <dcterms:created xsi:type="dcterms:W3CDTF">2017-06-20T10:19:11Z</dcterms:created>
  <dcterms:modified xsi:type="dcterms:W3CDTF">2025-11-10T13:51:01Z</dcterms:modified>
</cp:coreProperties>
</file>