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885" windowWidth="15480" windowHeight="10110" tabRatio="679"/>
  </bookViews>
  <sheets>
    <sheet name="Činnosti 2013" sheetId="1" r:id="rId1"/>
    <sheet name="Projekty 2013" sheetId="2" r:id="rId2"/>
    <sheet name=" Hazard 2013" sheetId="5" r:id="rId3"/>
  </sheets>
  <calcPr calcId="125725"/>
</workbook>
</file>

<file path=xl/calcChain.xml><?xml version="1.0" encoding="utf-8"?>
<calcChain xmlns="http://schemas.openxmlformats.org/spreadsheetml/2006/main">
  <c r="I53" i="5"/>
  <c r="J53"/>
  <c r="I74" i="2"/>
  <c r="G21" i="1"/>
  <c r="H21"/>
  <c r="I21"/>
  <c r="K53" i="5"/>
  <c r="K74" i="2"/>
  <c r="J74"/>
</calcChain>
</file>

<file path=xl/sharedStrings.xml><?xml version="1.0" encoding="utf-8"?>
<sst xmlns="http://schemas.openxmlformats.org/spreadsheetml/2006/main" count="898" uniqueCount="501">
  <si>
    <t>Číslo</t>
  </si>
  <si>
    <t>Subjekt</t>
  </si>
  <si>
    <t>IČ</t>
  </si>
  <si>
    <t>Právní forma</t>
  </si>
  <si>
    <t>Charakteristika činnosti</t>
  </si>
  <si>
    <t>Záloha</t>
  </si>
  <si>
    <t>Poznámky</t>
  </si>
  <si>
    <t>o.s.</t>
  </si>
  <si>
    <t>Termín</t>
  </si>
  <si>
    <t>Název akce</t>
  </si>
  <si>
    <t>Charakteristika akce/projektu</t>
  </si>
  <si>
    <t>s.r.o.</t>
  </si>
  <si>
    <t>p.o.</t>
  </si>
  <si>
    <t>říjen</t>
  </si>
  <si>
    <t>Divadlo DAGMAR</t>
  </si>
  <si>
    <t xml:space="preserve">Systematická divadelní tvorba pro děti a mládež, zejména v  návaznosti na učební osnovy ZŠ a SŠ. Cílovou kategorií jsou děti do 18 let, mládež do 26 let, senioři a osoby se zdravotním postižením </t>
  </si>
  <si>
    <t>Pož. 2013</t>
  </si>
  <si>
    <t>Schv. 2012</t>
  </si>
  <si>
    <t>Divadelní 
studio D3</t>
  </si>
  <si>
    <t>Divadelní činnost amaterského divadelního souboru nejen v lázeňském městě, ale výsledky své práce uplatňuje po celém území ČR a tím reprezentuje kulturní vyspělost svého domovského města. Činnost souboru tímto projektem rozšiřuje kulturní akce města KV a naplňuje činnost scény Divadla Husovka pro děti, mládež i dospělé.</t>
  </si>
  <si>
    <t>ne</t>
  </si>
  <si>
    <t>Filmový klub
Karlovy Vary</t>
  </si>
  <si>
    <t xml:space="preserve">Pořádání filmových představení, popularizace nekomerčních filmových snímků. </t>
  </si>
  <si>
    <t>OSVČ</t>
  </si>
  <si>
    <t>Karlovarská oblast
UNIE VÝTVARNÝCH UMĚLCU</t>
  </si>
  <si>
    <t>Zkoušky, koncerty, výroční schůze, setkání s jinými sbory a přáteli - činnost sboru</t>
  </si>
  <si>
    <t xml:space="preserve">Klub přátel
 Karlových Varů </t>
  </si>
  <si>
    <t>Částka je určena na krytá nákladů fakturovaných za tisk sborníku a za pronájem sálu pro konání semináře</t>
  </si>
  <si>
    <t>Klub Paderewski</t>
  </si>
  <si>
    <t>Rozšíření kulturní nabídky města o kulturní scénu zaměřenou na hudební a literárně dramatické pořady alternativího a nekomerčního charakteru.</t>
  </si>
  <si>
    <t>Křesťanská akademie Karlovy Vary</t>
  </si>
  <si>
    <t>Přednášková činnost Křesťanské akademie KV</t>
  </si>
  <si>
    <t xml:space="preserve">KV SENior </t>
  </si>
  <si>
    <t xml:space="preserve">Podpora aktivního zdravého stárnutí ve všech jeho složkách, zlepšení psychické a fyzické kondice zdravotně postižených a seniorů a vyrovnání se svým zdravotním stavem, vzdělávací čin nost, prevence kriminality, pohybové aktivity a spoertovní činnost, poradenská činnost, kulturní činnost </t>
  </si>
  <si>
    <t>Soubor písní a tanců DYLEŇ Karlovy Vary</t>
  </si>
  <si>
    <t xml:space="preserve">Taneční a hudební zkoušky folklorního souboru DYLEŇ. Archivní složka zkouší 2x v týdnu 1,5 hod., mladší složka Jeleni v Dyleni zkouší 1x týdně 3 hod., muzikanti zkouší 1x týdně 2 hod. Jeleni se dále 1x za měsíc účastní tanečního semináře, kde jsou rozvíjeny jejich taneční, hudební a herecké schopnosti. Vedoucí složek jsou zkušení tanečníci a hudebníci, kteří vystudovali Školu lidových tradic. 2x do roka soubor pořádá taneční semináře pro členy Regionálního sdružení širšího Karlovarska, Na tyto semináře jsou zváni zkušení lektoři lidového tance. Tanečníci zkoušejí v tanečním sále, mzikanti využívají ke zkouškám provozní místnost ZUŠ Ant. Dvořáka. Cílovou kategorií jsou děti do 18 let, mládež do 26 let, senioři a ost. občané. </t>
  </si>
  <si>
    <t xml:space="preserve">Svaz důchodců ČR </t>
  </si>
  <si>
    <t xml:space="preserve">Začleňování seniorů do společenského a kulturního života - besedy s představiteli města, přednášky zdravotní, o historii KV, přednášky v rámci projektu s Městskou policií, společenského hry, setkání s jubilanty, tančení kroužek apod. </t>
  </si>
  <si>
    <t>Chopin Gala II. Karlovy Vary</t>
  </si>
  <si>
    <t>Agentura ing. P. Hejský CMC-SERVIS K. Vary</t>
  </si>
  <si>
    <t>29.8.</t>
  </si>
  <si>
    <t xml:space="preserve">Březen-listopad </t>
  </si>
  <si>
    <t xml:space="preserve">Zábavné večery s dechovkami pro seniory ( 5x ) </t>
  </si>
  <si>
    <t xml:space="preserve">Seniorům pro radost </t>
  </si>
  <si>
    <t>ARAGONIT</t>
  </si>
  <si>
    <t>13.9.-14.9.</t>
  </si>
  <si>
    <t>SOUZNĚNÍ XIV. Ročník zdravotně postižených</t>
  </si>
  <si>
    <t>Festival zdravotně postižených  - SOUZNĚNÍ - 5 koncertů - 2 v K.Varech, 2 ve Fr. Lázních, 1 v Chebu</t>
  </si>
  <si>
    <t>Vladimír BÖHM</t>
  </si>
  <si>
    <t>29.6.-30.6.</t>
  </si>
  <si>
    <t>Dennis Hopper Party</t>
  </si>
  <si>
    <t>Každoročně probíhá tato akce v součinosti s městem, součástí akce jsou kulturní programy, soutěže a velkolepý ohňostroj. V pétek hrají hudební skupiny, v sobotu je ve 12 hodin spanilá jízda, následují soutěže, losování tomboly. Každoročně je první cena čtyřkolka. Zároveň je v sobotu doploledne přijedou děti z dětského domova, pro které je připraven bohatý program. Děti do 15 let a důchodci mají vstup volný.</t>
  </si>
  <si>
    <t>CAMINOS</t>
  </si>
  <si>
    <t>1.11.-3.11.</t>
  </si>
  <si>
    <t xml:space="preserve">Přednášky o cestování, fotoprojekce, videoprojkce, setkání cestovatelů, spolupráce s organizací Člověk v tísni. Zajímavý zahraniční host. Večerní kulturní program. </t>
  </si>
  <si>
    <t>Cestovatelský festival CAMINOS 2013 - 7. ročník</t>
  </si>
  <si>
    <t>k.s.</t>
  </si>
  <si>
    <t>29.6.-31.8.</t>
  </si>
  <si>
    <t>Centrum služeb pro zdravotně postižené Karlovy Vary</t>
  </si>
  <si>
    <t>30.3.</t>
  </si>
  <si>
    <t>20.ples Harmonie (ples zdravotně postižených)</t>
  </si>
  <si>
    <t>Tato kulturní, ale zároveň společenská akce má velmi dobrou tradici. Každoročně se účastní okolo 600 hostů, především zdravotně postižení spoluobčané, kteří se bez psychických zábran dokáží alespoň částečně odpoutat od svých zdravotních, sociálních a každodenních problémů.</t>
  </si>
  <si>
    <t xml:space="preserve">D-team </t>
  </si>
  <si>
    <t xml:space="preserve">červen </t>
  </si>
  <si>
    <t>Závěrečná taneční akademie D-teamu</t>
  </si>
  <si>
    <t>Taneční akademie D-teamu v LH Thermál</t>
  </si>
  <si>
    <t>Dětské divadlo PIMPRLE</t>
  </si>
  <si>
    <t>Pořádání loutkových představení pro děti, zejména předškolního věku, v návaznosti na historii dětského divadla v KV, formou českého pojetí. Rozvíjí úroveň českého mluveného spisovného a zpívaného textu, dramaturgicky využívá českou tvorbu</t>
  </si>
  <si>
    <t>Farní sbor Českobratrské církve evangelické v K. Varech</t>
  </si>
  <si>
    <t>Duben - červenec</t>
  </si>
  <si>
    <t>Americké jaro 2013 v K. Varech a Noc kostelů</t>
  </si>
  <si>
    <t>Koncert Americké jaro 2013 ve spolupráci s Mezinárodní společností A. Dvořáka o.p.s., varhanní koncert na Noc kostelů</t>
  </si>
  <si>
    <t>Filmový klub Karlovy Vary</t>
  </si>
  <si>
    <t>1.1.-31.12.</t>
  </si>
  <si>
    <t>Film a škola</t>
  </si>
  <si>
    <t xml:space="preserve">Smyslem projektu je uvedení základních děl české a světové kinematografie pro studenty z celého města i okolí. Cílem je seznámit studenty s kulturním dědictvím v oblasti kinematografie (tzv. Zlatý fond ). Tento projekt, stejně jako podobné projekty již realizované ve vyspělých evropských zemích (např. Francii, Skandinávi), má za úkol usnadnit mladým lidem cestu k filmovému umění, prohloubit estetické cítění i znalosti. Filmový klub již devět let organizuje odpolední představení pro středoškoláky a vysokoškoláky z celého města zdarma . Promítá se dvě středy v měsíci vkině Drahomíra, každý film je uváděn lektrorským úvodem. Projekt se realizuje i vjiných městech a je podporován Asociací českých filmových klubů. </t>
  </si>
  <si>
    <t>Galerie umění K. Vary</t>
  </si>
  <si>
    <t>pořadatelská činnost koncertní, divadelní a přednášková</t>
  </si>
  <si>
    <t xml:space="preserve">Pořádání nekomerčních kulturních programů - koncertů, divadelních představení a přednášek - 1 x měsíčně </t>
  </si>
  <si>
    <t>září - prosinec</t>
  </si>
  <si>
    <t>O barvě - Tvůrčí dílny pro veřejnost a školy</t>
  </si>
  <si>
    <t xml:space="preserve">5 tvůrčích dílen pro veřejnost a základní školy tematicky zaměřených na barvu, realizovaných ve vazbě na stávající výstavy :1) Teorie barvy, 2) Barva v dějinách umění, 3) Psychologie a symbolika barvy, 4) Barva a světlo, 5) Barva a prostor </t>
  </si>
  <si>
    <t xml:space="preserve">od dubna </t>
  </si>
  <si>
    <t>Výstava připomene 100letou historii Galerie umění Karlovy Vary, která bude doplněna publikací s bohatou fotodokumentací a odbornou statí o historii galerie</t>
  </si>
  <si>
    <t>11.4.-16.6.</t>
  </si>
  <si>
    <t>Výstava výtvarných děl Jakub Švéda/Fusion point</t>
  </si>
  <si>
    <t xml:space="preserve">Výstava a katalog díla ak. Mal. Jakuba Švédy, umělce, který svou tvorbou podstatně ovlivňuje součas. Výtvarnou scénu. Obrazy, kresby, světelné objekty. Je autorem filmové ceny Český lev. </t>
  </si>
  <si>
    <t xml:space="preserve">INFOCENTRUM  MĚSTA Karlovy Vary </t>
  </si>
  <si>
    <t>o.p.s.</t>
  </si>
  <si>
    <t>Den s městem aneb Den s městskými organizacemi</t>
  </si>
  <si>
    <t xml:space="preserve">Jedná se o kulturní odpoledne pro děti a seznámit je s činnostmi jednotlivých organizací formou aktivit, které danou společnost charakterizují, ve spojení s úkoly pro děti, které se vztahují k dané organizaci. </t>
  </si>
  <si>
    <t>Jan Jílek - JF Show agency</t>
  </si>
  <si>
    <t>březen-červen</t>
  </si>
  <si>
    <t>Š-kola bezpečně Karlovy Vary 2013</t>
  </si>
  <si>
    <t xml:space="preserve">Š-kola bezpečně je zaměřena na děti základních škol. Projekt se týká prevence používání ochranných pomůcek, především helem při volnočasových a sportovních aktivitách. Program seskládá z workshopů, ukázek zdravovědy, soutěží pro děti a exhibičních vystoupení profesionálních sportovců na BMX a MTB, kteří jsou pro mladé vzorem. </t>
  </si>
  <si>
    <t>Občanské sdružení Jazzový kruh</t>
  </si>
  <si>
    <t xml:space="preserve">Bigband Gringos při ZŠ a ZUŠ Karlovy Vary Šmeralova </t>
  </si>
  <si>
    <t xml:space="preserve">Cílem projektu je zajistit finanční chod karlovarského bigbandu Gringos. Bigband tvoří 28 muzikantů - studentů vysokých, středních a základních škol, nebo hudebních konzervatoří, které spojuje láska k swingu a modernímu jazzu. V poslední době šla umělecká úroveň orchestru nahoru, v současné době patří mezi tři nejlepší amatérské bigbandy v celé ČR ( III. místo na mezinárodním bigbandovém festivalu v Litvínově 2011 ). Kapela pravidelně vystupuje na významných akcích v K. Varech - Městské divadlo, Divadlo Husovka, zahájení lázeňské sezony) v celém karlovarském kraji ( Cheb, Sokíolov, Chodov, Žlutice, Nejdek atd. ), ale úspěšně reprezentuje i v zahraniční ( Švédsko, Německo ). Vystoupení provádí zdarma bez nároku na honorář.  </t>
  </si>
  <si>
    <t>Jak se dělá jazz… cyklus výchovných koncertů pro střední školy</t>
  </si>
  <si>
    <t xml:space="preserve">Výchovný koncert o jazzové hudbě, který představí 24členný big band "GRINGOS" z KV, dále jazzové combo "M.K.COLLECTIVE" a zpěvačka - studentka VOŠ konzervatoře J. Ježka. </t>
  </si>
  <si>
    <t>11.5.</t>
  </si>
  <si>
    <t xml:space="preserve">Jupee 2013 - skautský hudební festival </t>
  </si>
  <si>
    <t xml:space="preserve">Skautský hudební festival převzatých písní i vlastní tvorby, konaný ve volné přírodě v Bečově nad Teplou, určený pro všechny věkové kategorie. Festival dává každému, kdo má chuť, možnost hudebně se realizovat, nejde o přehlídku profesionálů. </t>
  </si>
  <si>
    <t xml:space="preserve">Karlovarský PARAKLUB </t>
  </si>
  <si>
    <t>5.6.</t>
  </si>
  <si>
    <t>Lázeňské povyražení</t>
  </si>
  <si>
    <t>Kulturně-společenská a sportovní akce na území města Karlovy Vary( na volném prostranství u konečné MHD č. 13 ve Staré Roli - U vysílačky ) s aktivním programem pro nejširší veřejnost i návštěvníky lázní s pozváním přeshraničních návštěvníků cestovního ruchu - SRN. Z důvodu maximální propagace lázeňského města a cestovního ruchu  by měl být vstup volný.</t>
  </si>
  <si>
    <t>Karlovarský symfonický orchestr</t>
  </si>
  <si>
    <t>30.4.</t>
  </si>
  <si>
    <t>Prezentační CD Sinael</t>
  </si>
  <si>
    <t>Vydání CD Karlovarského symfonického orchestru k prezentaci originálního hudebního projektu města a orchestru.</t>
  </si>
  <si>
    <t>Karlovarský PĚVECKÝ SBOR</t>
  </si>
  <si>
    <t>A. VIVALDI - GLORIA in D-dur Koncert</t>
  </si>
  <si>
    <t xml:space="preserve">Koncert vážné hudby pro : sola, orchestr a sbor </t>
  </si>
  <si>
    <t>Krajská knihovna Karlovy Vary</t>
  </si>
  <si>
    <t>1.3.-31.12.</t>
  </si>
  <si>
    <t>Kulturní aktivity pro handicapované občany 2013</t>
  </si>
  <si>
    <t xml:space="preserve">20. ročník Jak se žije handicapovaným - celodenní akce pro handic. a veřejnost, nákup zvukových knih pro nevidomé </t>
  </si>
  <si>
    <t>srpen - listopad</t>
  </si>
  <si>
    <t>ARTKONTAKT 2013</t>
  </si>
  <si>
    <t>Jedná se o mezinárodní umělecký workshop, který se koná od roku 2000. Součástí workshopu jsou prezentace umělců, exkurze a výstava. K projektu je vydáván katalog.</t>
  </si>
  <si>
    <t>Krajská umělecká asociace</t>
  </si>
  <si>
    <t>květen-listopad</t>
  </si>
  <si>
    <t>Milíře 2013</t>
  </si>
  <si>
    <t>Mezinárodní malířský workshop v plenéru je společenskou tvůrčí dílnou profesionálních výtvarných umělců z ČR a  Německa. Cílem projektů je navazování trvalých tvůrčích uměleckých kontaktů a hledání identit prostřednictvím společné tvorby a následné představení tvorby na výstavě v KV v Galerii hotelu Green House..</t>
  </si>
  <si>
    <t>Kozodoj o.s.</t>
  </si>
  <si>
    <t>25.5.</t>
  </si>
  <si>
    <t>Karlovarské bioslavnosti na Kozodoji</t>
  </si>
  <si>
    <t xml:space="preserve">Bioslavnosti mají za cíl zábavnou formou předat základní myšlenky o našem vztahu k přírodě, život. prostředí, zvířatům, regionální potravině, tradičním řemeslům, historii regionu. </t>
  </si>
  <si>
    <t>KST BEST K. Vary</t>
  </si>
  <si>
    <t>březen - květen</t>
  </si>
  <si>
    <t>EUROPEAN QUROPEAN DANCE FESTIVAL 2013 - Evropský festival čtverylky 2013</t>
  </si>
  <si>
    <t>Mezinárodní festival mládeže, založený Tančením svazem Slovinska. Synchronní provedení čtverylky současně v různých městech Evropy. Choreografie bude nacvičována v součinnosti se zástupci jednotlivých škol v období únor - květen 2013. Festival má za cíl dosáhnout co největšího počtu současně tančících a také obohatit nabídku atrakcí a kulturního dění na volných prostranstvích města. Významný je i společenský aspekt masové akce, ktkerá motivuje tančící mládež a přináší pocit sounáležitosti žáků a studentů s městem,  ve kterém žijí.</t>
  </si>
  <si>
    <t>Petr Kuliš</t>
  </si>
  <si>
    <t>f.o.</t>
  </si>
  <si>
    <t>červen-srpen</t>
  </si>
  <si>
    <t>Karlovarské kulturní léto 2013 "Rocková Rolava 2013"</t>
  </si>
  <si>
    <t>Jedná se o 10 koncertů na Koupališti Rolava v Karlových Varech.</t>
  </si>
  <si>
    <t>červen-září</t>
  </si>
  <si>
    <t>Karlovarské kulturní léto 2013 "Odpolední koncerty v Sadové kolonádě"</t>
  </si>
  <si>
    <t>Jedná se o 18 koncertů v Sadové kolonádě v období, kdy se nekonají kolonádní koncerty KSO ani jiné akce.</t>
  </si>
  <si>
    <t>Karlovarské kulturní léto 2013 "Evropský den hudby 2013"</t>
  </si>
  <si>
    <t>Cílem projektu Evropský den hudby je oživení vnitřního lázeňského území v časo vrcholné lázeňské sezony. Koncerty a vystoupení různých souborů a žándrů. Evropská tradice.</t>
  </si>
  <si>
    <t>Malý park Rybáře</t>
  </si>
  <si>
    <t>21.6.</t>
  </si>
  <si>
    <t xml:space="preserve">září   </t>
  </si>
  <si>
    <t>Setkání v Malém parku Rybáře</t>
  </si>
  <si>
    <t>Zábavné odpoledne v Malém parku Rybáře, akce pro děti i dospělé, hudba, tanec, soutěže, projížďky na ponících apod.</t>
  </si>
  <si>
    <t>Mateřské centrum Karlovy Vary</t>
  </si>
  <si>
    <t>březen</t>
  </si>
  <si>
    <t>Křesadlo 2012</t>
  </si>
  <si>
    <t>Křesadlo 2012 je celorepublikové ocenění dobrovolníků, obyčejných lidí, kteří dělají neobyčejné věci.</t>
  </si>
  <si>
    <t>2.Mateřská škola K.Vary Krušnohorská</t>
  </si>
  <si>
    <t>Pohádky, jak je neznáme</t>
  </si>
  <si>
    <t>Kulturní akce pro děti mateřských škol, návštěva divadelních představení v divadle Husovka, rozvoj jazyka, dramatického vnímání ( 5 představení )</t>
  </si>
  <si>
    <t>Mezinárodní pěvecké centrum Ant. Dvořáka</t>
  </si>
  <si>
    <t>01.2.-8.2.</t>
  </si>
  <si>
    <t>18.Mezinárodní interpretační seminář - Mistrovské pěvecké kursy</t>
  </si>
  <si>
    <t xml:space="preserve">Posláním kursů je : Pedagogicko-umělecká práce profesorů s účastníky semináře na interpretačním zdokonalování studovaných stylů, písní a árií, na jazykové preciznosti nastudování v originálním jazyku apod., příprava na Mezinárodní pěveckou soutěž Antonína Dvořáka 2013, setkání a praxe pěvců s dirigentem a orchestrem. Mezinárodní pěvecké kursy patří mezi významné hudební akce  v Karlových Varech. </t>
  </si>
  <si>
    <t>41.</t>
  </si>
  <si>
    <t xml:space="preserve">květen </t>
  </si>
  <si>
    <t>Muzejní noc</t>
  </si>
  <si>
    <t xml:space="preserve">6. ročník projektu "Muzejní noc" - kulturně-vzdělávací akce v rámci konání celostátního Festivalu muzejních nocí tématicky navazující na předchozí ročníky. Večer bude koncipován literárně-dramatickou formou včetně hudební produkce s průvodcovským slovem po expozici muzea </t>
  </si>
  <si>
    <t>42.</t>
  </si>
  <si>
    <t>leden-červen
září-prosinec</t>
  </si>
  <si>
    <t>Přednáškový cyklus</t>
  </si>
  <si>
    <t>Cyklus 10 populárně-naučených přednášek s tématy historickými, regionálními a cestopisnými</t>
  </si>
  <si>
    <t>43.</t>
  </si>
  <si>
    <t>Muzeum Karlovy Vary</t>
  </si>
  <si>
    <t>44.</t>
  </si>
  <si>
    <t>45.</t>
  </si>
  <si>
    <t>Obč.sdružení na záchranu kostela sv. Anny v Sedleci</t>
  </si>
  <si>
    <t>14.3.-31.12.</t>
  </si>
  <si>
    <t>Cyklus koncertů na záchranu kostela sv. Anny v Sedleci</t>
  </si>
  <si>
    <t>10 benefičních koncertů z oblasti vážné hudby a jazzu</t>
  </si>
  <si>
    <t>46.</t>
  </si>
  <si>
    <t>OBEC SLOVÁKOV region Karlovy Vary</t>
  </si>
  <si>
    <t>14.Slovenská veselice v rámci 18. Folklorního festivalu v K. Varech</t>
  </si>
  <si>
    <t>3.9.-8.9.</t>
  </si>
  <si>
    <t xml:space="preserve">Každoroční slovenská veselice v rámci folklorního festivalu v K. Varech. Vystoupení folklorního souboru ze Slovenksa - Šarišan z Prešova. Zajištění financování dopravy slovenského souboru. </t>
  </si>
  <si>
    <t>47.</t>
  </si>
  <si>
    <t>Obecně prospěšná spol. FORTE</t>
  </si>
  <si>
    <t>duben-listopad</t>
  </si>
  <si>
    <t>VOCAL BAND - pěvecké jazzové koncerty</t>
  </si>
  <si>
    <t>Pěvecký kvartet s instrumentálním doprovodem zaměřující se na vokální tvorbu ve stylu swing, jazz, latin., … Čtyři koncerty pro mezinárodní hudební publikum.</t>
  </si>
  <si>
    <t>48.</t>
  </si>
  <si>
    <t>JAZZ FIESTA - II. Ročník komorní koncerty</t>
  </si>
  <si>
    <t xml:space="preserve">Čtyři koncerty. Prezentace komorní jazzové hudby se světovým repertoárem a vlastní tvorbou členů předního českého klavírního dua. </t>
  </si>
  <si>
    <t>49.</t>
  </si>
  <si>
    <t>duben-prosinec</t>
  </si>
  <si>
    <t>KRB - II. Ročník JAZZ koncerty</t>
  </si>
  <si>
    <t>Dva koncerty orchestru s přízvanými hostujícími umělci a sólisty - jazz, swing, fusion</t>
  </si>
  <si>
    <t>50.</t>
  </si>
  <si>
    <t>duben nebo prosinec</t>
  </si>
  <si>
    <t>MISSA JAZZ - symfony + jazz orch. + sbor</t>
  </si>
  <si>
    <t xml:space="preserve">Využití spolupráce místních těles a hudebních osobností na multižánrových projektech. Uvedení světově proslulého díla v nové instrumentaci pro symfonický orchestr, big ban a pěvecký sbor. Dva mimořádné koncerty pro mládež a hudební publikum. </t>
  </si>
  <si>
    <t>51.</t>
  </si>
  <si>
    <t xml:space="preserve">V. ročník z cyklu DOTEKY např. "KRB+KSO" </t>
  </si>
  <si>
    <t xml:space="preserve">Využití spolupráce místních profesionálních těles na multižárnrových projektech pro náročné posluchače. Podněcování českých a regionálních tvůrců k původní tvorbě v oblasti ovlivňování výchovy posluchačů. Mimořádné koncerty pro mezinárodní publikum. </t>
  </si>
  <si>
    <t>52.</t>
  </si>
  <si>
    <t>duben - prosinec</t>
  </si>
  <si>
    <t>VII. Ročník STOLETÍ JAZZU - Sólo pro trombon</t>
  </si>
  <si>
    <t>Tři moderované koncerty s výkladem pro mládež s využitím domácích i hostujících profesionálních umělc ů včetně ukázek použití nástrojů</t>
  </si>
  <si>
    <t>53.</t>
  </si>
  <si>
    <t>Mgr. Petr Pitra</t>
  </si>
  <si>
    <t>červen</t>
  </si>
  <si>
    <t>Hudba vídeňských klasiků - Tržní kolonáda</t>
  </si>
  <si>
    <t xml:space="preserve">Víkendová odpolední  hudební produkce v okouzlujícím prostředí Tržní kolonády. Ozvučení prostoru klasickou hudbou v době vrcholné lázeňské sezony ( Haydn, Mozart, Beethoven) </t>
  </si>
  <si>
    <t>54.</t>
  </si>
  <si>
    <t>Karlovarské lázeňské hudební oplatky - Zítkův pavilon</t>
  </si>
  <si>
    <t>Letní podvečerní zastaveníčka s akustickou jazzovou hudbou (standardy, ragtimy, muzikál. Melodie) na terase Mlýnské kolonády</t>
  </si>
  <si>
    <t>24.7.-28.7.</t>
  </si>
  <si>
    <t>Festival Staré hudby - Karlovy Vary 2013</t>
  </si>
  <si>
    <t>Letní hudební festival zaměřený na autentickou interpretaci hudby starších slohových období. Ozvučení historických objektů města i otevřených prostranství.</t>
  </si>
  <si>
    <t>55.</t>
  </si>
  <si>
    <t>56.</t>
  </si>
  <si>
    <t>Fascinující svět hudby - Becherova vila 2013</t>
  </si>
  <si>
    <t>Cyklus komorních koncertů s multimediálními prvky (spojení akustické klasické hudby, promítání fotografií, instalací výtvarných objektů a literatury - čteného textu - poezie či prozy ).</t>
  </si>
  <si>
    <t>57.</t>
  </si>
  <si>
    <t xml:space="preserve">PROTEBE live </t>
  </si>
  <si>
    <t>únor-prosinec</t>
  </si>
  <si>
    <t>Mimochodem /by the way/</t>
  </si>
  <si>
    <t xml:space="preserve">Kulturní a vzdělávací aktivity pro mládež a veřejnost, propojení kulturní a sociální sféry, prezentace designu. Vizualizace sociální problematiky, mezioborová spolupráce, vzdělávání a dostupnost informací. </t>
  </si>
  <si>
    <t>58.</t>
  </si>
  <si>
    <t xml:space="preserve">září-říjen </t>
  </si>
  <si>
    <t>Time for Street dance vol. 8</t>
  </si>
  <si>
    <t xml:space="preserve">Jedná se o soutěž formou tzv. battlu, která už si v rámci ČR vybudovala jistou tradici a nabízí tanečníkům i divákům kvalitní street dance a break dance. Většinou je zván i zahraniční host ze světa profesionálního tance. Zájem ze strany soutěžících i ze strany diváků je značný a tím je možno předvést karlovarským divákům kvalitní moderní tanec a celé ČR, že v KV je také organizována kvalitní soutěž s kvalitním zázemím a atraktivní porotou. </t>
  </si>
  <si>
    <t>59.</t>
  </si>
  <si>
    <t>RAPPRESENT Karlovy Vary</t>
  </si>
  <si>
    <t>60.</t>
  </si>
  <si>
    <t>Římskokatolická farnost u kostela Nanebevstoupení Páně</t>
  </si>
  <si>
    <t>listopad-prosinec</t>
  </si>
  <si>
    <t>Adventní a vánoční koncerty</t>
  </si>
  <si>
    <t>Adventní a vánoční koncerty Mše J.J.Ryby - Hej, Mistře</t>
  </si>
  <si>
    <t>61.</t>
  </si>
  <si>
    <t>Oprava kostela sv. Anny v K. Varech - Sedlec</t>
  </si>
  <si>
    <t>Záchrana kulturní památky, realizování koncertů, spolupráce se školami</t>
  </si>
  <si>
    <t>62.</t>
  </si>
  <si>
    <t>Sbor dobrovolných hasičů Stará Role</t>
  </si>
  <si>
    <t>květen</t>
  </si>
  <si>
    <t>Almanach Sboru dobrovolných hasičů Stará Role 1873-2013</t>
  </si>
  <si>
    <t>Jedná se o vydání Almanachu Sboru dobrovolných hasičů Stará Role 1873-2013 ke 140. výročí založení sboru - SDH Stará Role</t>
  </si>
  <si>
    <t>63.</t>
  </si>
  <si>
    <t>SONS ČR oblastní odbočka</t>
  </si>
  <si>
    <t>duben</t>
  </si>
  <si>
    <t>Velikonoční koncert</t>
  </si>
  <si>
    <t>Velikonoční koncert je konán každoročně v kostele Nanebevzetí Páně ve Staré Roli. Vystupují na něm zrakově postižení umělci - zpěváci a hudebníci. Cílem je umožnit kulturní setkání nevidomých a slabozrakých a navazování nových přátelských kontaktů mezi zrakově handicapovaných.</t>
  </si>
  <si>
    <t>64.</t>
  </si>
  <si>
    <t xml:space="preserve">listopad </t>
  </si>
  <si>
    <t>Reprezentační ples nevidomých a slabozrakých</t>
  </si>
  <si>
    <t xml:space="preserve">Reprezentační ples je oslavou Mezinárodního dne nevidomých a Dne bílé hole. V tento den se setkávají nevomí a slabozrací občané, aby jej společně oslavili. Na této akci se prezentují zrakově postižení umělci, zpěváci, tanečníci a muzikanti. Cílem projektu je umožnit touto cestou kulturní setkání nevidomých a slabozrakých občanů. </t>
  </si>
  <si>
    <t>65.</t>
  </si>
  <si>
    <t xml:space="preserve">září </t>
  </si>
  <si>
    <t xml:space="preserve">TYFLOART - festival zájmové umělecké činnosti nevidomých a slabozrakých </t>
  </si>
  <si>
    <t>Tyfloart je pravidelná akce, která byla v roce 2012 poprvé pořádána nanší odbočkou v Karlovarské kraji. Je přehlídkou zájmové umělecké činnosti zrakově handicapovaných osob, které prezentují své umění v oborech - hudebních, literárně-dramatických, výtvarných a rukodělných. Přehlídka umožňuje kulturní zážitek, výměnu zkušeností a navazování nových přátelských kontaktů v komunitě zrakově handicapovaných.</t>
  </si>
  <si>
    <t>66.</t>
  </si>
  <si>
    <t>7.12.</t>
  </si>
  <si>
    <t>Vánoční koncert folklorního souboru DYLEŇ</t>
  </si>
  <si>
    <t xml:space="preserve">Jedná se o tradiční jevištní představení v Městském divadle K. Vary, které trvá dvě hodiny a představí se při něm všechny složky souboru. Program je koncipován tak, že začínají nejmenší děti předškolního věku, pokračují děti ve věku 6-10 let, následují žádi vyššího stupně ZŠ a koncert vrcholí společnými výstupy mládeže a dospělých členů souboru. Jako host vystoupí folklorní soubor Kohoutek z Chrudimi. Vystoupení je vhodné pro široké spektrum diváků různého věku a příjemným způsobem seznamuje diváka s Vánočními tradicemi širšího Karlovarska. Vánoční koncet je veřejný a propagovaný v rámci celého Karlovarského kraje. Koncertu se zúčastní cca 60 učinkujících a shledne jej asi 300 diváků. Mezi diváky jsou lázeňští hosté, turisté i místní obyvatelé, zejména rodiče učinkujících dětí a přátelé souboru. </t>
  </si>
  <si>
    <t>Svaz důchodců ČR</t>
  </si>
  <si>
    <t>leden-prosinec</t>
  </si>
  <si>
    <t>Taneční zábavy, koncerty, divadlo</t>
  </si>
  <si>
    <t>Pořádání tanečních zábav, nákup abonentních vstupenek na koncerty KSO a divadla</t>
  </si>
  <si>
    <t>Svaz mažoretek ČR</t>
  </si>
  <si>
    <t>31.8.-1.9.</t>
  </si>
  <si>
    <t>Vystoupení mažoretkových a twirlingových skupin</t>
  </si>
  <si>
    <t>Karlovarská růže, je setkání mažoretkových a twirlingových skupin, které se zúčastnily mistrovství republiky</t>
  </si>
  <si>
    <t>SLASH - KV</t>
  </si>
  <si>
    <t>Poezie a Jazz</t>
  </si>
  <si>
    <t xml:space="preserve">Jedná se o 10 komponovaných programů ve Film  Café při kině Drahomíra v K. Varech s názvem "Poezie  a Jazz".  Program kulturního večera je koncipován tak, že recitace vybraného básníka je prokládána hudbou kvalitní jazzové formace (např. Jan Zábrana, Ivan Martin Jirous). Pořady měly velký ohlas, a  to zejména u mladého publika z řad studentů.  Vstup na tyto večery je volný. </t>
  </si>
  <si>
    <t>ŠANCE ŽÍT - CHANCE BE LIVE</t>
  </si>
  <si>
    <t>Hudebně-vzdělávací a zábavné přednášky pro seniory a zdravotně postižené občany žijící v domovech seniorů v Karlových Varech.</t>
  </si>
  <si>
    <t xml:space="preserve">Vzdělávací a kulturní agentura Hlas </t>
  </si>
  <si>
    <t>v.o.s.</t>
  </si>
  <si>
    <t>červen-listopad</t>
  </si>
  <si>
    <t>Karlovarský hlas 2013</t>
  </si>
  <si>
    <t xml:space="preserve">Cílem projektu je hledání a podpora mladých pěveckých talenů v kraji. Karlovarský hlas je regionální soutěž se zaměřením na neklasický pěvecký projev od muzikálu přes jazz, rock, pop, folk až po alternativní směry. Soutěž je určena pro mládež a dospělé ve věku od 15 do 30 let. Smyslem soutěžče je vytváření příležitostí pro talentované mladé lidi, jejich vyhledávání pro další odborné vedení a rozvíjení zájmu o zpěv. Vítězům finálového kola bude umožněna prezentace na společenských akcích Města Karlov Vary. Tím bude zajištěna  trvalá udržitelnost záměru. </t>
  </si>
  <si>
    <t xml:space="preserve">ZŠ a ZUŠ K. Vary - Šmeralova 336/15 </t>
  </si>
  <si>
    <t>18.-20.3.</t>
  </si>
  <si>
    <t>Karlovarský skřivánek 2013 ( Celostátní kolo - 18. ročník )</t>
  </si>
  <si>
    <t xml:space="preserve">Soutěž v sólovém zpěvu, která je určena pro 6 - 15 leté děti a mládež ze ZŠ, víceletých gymnázií, ZUŠ nebo jiných školských zařízení. Smyslem je vytváření příležitostí pro talentované žáky ( pro mnohé je to první zkušenost s veřejným sólovým vystoupením), vyhledávání talentů a následná péče o jejich další odborné vedení, rozvíjení zájmu o hudební výchou a pěvectví, získávání objektivního pohledu na stav hudebního nadání a hlasových dispozici dětí a mládeže, Soutěž je rovněž diskusním fórem o pěvectví a hudební výchově na školách. </t>
  </si>
  <si>
    <t>27.4.</t>
  </si>
  <si>
    <t>Tanec, tanec 2013</t>
  </si>
  <si>
    <t xml:space="preserve">Postupová přehlídka scénického tance napomáhá podnítit prostřednictvím pedagogů a vedouíchc tanečních skupin kvalitní využití volného času, vede a podporuje k aktivní tvůrčí činnosti, k rozvoji osobnosti a fantazie každého jedince. Návštěvníci shlédnou program sestavený z goreografií tanečních školních skupin z Karlovarského a Plzeňského kraje. Přehlídka podporuje a rozvíjí estetickou pohybovou a taneční výchovu v našem regionu. Z této přehlídky určená odborná porota neminuje 3-5 choreografií do širšího výběru, nadále programová rada vybere některé z nich k účasti na Celosotátní přehlídce scénického tance mládeže a dospělých v Jablonci nad Nisou. </t>
  </si>
  <si>
    <t>prosinec</t>
  </si>
  <si>
    <t>Jazzové Vánoce 2013</t>
  </si>
  <si>
    <t xml:space="preserve">Jazzový vánoční koncert se stává tradiční předvánoční kulturní akcí pro karlovarskou veřejnost. Dopolední představení jsou určena žákům karlovarských škol. V průběhu koncertu zazní jak nejrůznější jazzové a populární vánoční písně, tak i "klasické" vánoční koledy v netradičních jazzových úpravách. Učinkuje big band Gringos ZŠ a ZUŠ K. Vary pod vedením Milana Krajíce a další žádi a učitelé ZŠ a ZUŠ v nejrůznějších seskupeních či v pěveckém sboru. </t>
  </si>
  <si>
    <t>Vánoční koncert s Českou mší vánoční J.J. Ryby</t>
  </si>
  <si>
    <t xml:space="preserve">Vánoční koncert Symfonického orchestru ZŠ a ZUŠ Karlovy Vary a hostů (Karlovarský pěvecký sbor, sólisté). Jde o pravidelnou a mezi karlovarskou veřejností poměrně známou akci, kterou naše škola pořádá již 15 let a která pravidelně doplňuje předvánoční kulturní nabídku v Karlových Varech. V programu se představí Symfonický orchestr žáků a učitelů ZŠ a ZUŠ K. vary posílený o profesionální sólisty, hosty a pěvecké sbory. V první části programu zazní vánočnískladby či koledy (např. v úpravě M. Boka ), ve druhé části pak tradičně Česká mše vánoční J.J. Ryby. </t>
  </si>
  <si>
    <t>18. 6.</t>
  </si>
  <si>
    <t>Závěrečný koncert symfonického orchestru 2013</t>
  </si>
  <si>
    <t xml:space="preserve">Závěrečný koncert symfonického orchestru je tečkou za školním rokem a tedy další sezónou školního symfonického orchestru. Je vyvrcholením celoroční práce a zcela regulérních symfonickým koncertem, v němž se kromě žáků a učitelů ZŚ a ZUŠ představí také přizvaní hosté a sólisté. </t>
  </si>
  <si>
    <t>Adventní koncert 2013</t>
  </si>
  <si>
    <t xml:space="preserve">Jde o pravidelnou kulturní akci, kterou ZŠ a ZUŠ K. vary organizuje již 19 let. V programu se představí především taneční soubory, ale i individuální interpreti z řad žáků a pěvecké sbory Zvon a Zvonek ZŠ a ZUŠ K. vary. Celý program zazní dvakrát, dopoledne jako představení pro žáky, odpoledne potom pro karlovarskou veřejnost. </t>
  </si>
  <si>
    <t>6.5.</t>
  </si>
  <si>
    <t>O zem by se rozbilo… Hudebně výtvarná fantazie na hudbu Otvírání studánek Bohuslava Martinů</t>
  </si>
  <si>
    <t xml:space="preserve">Kantátu Otvírání studánek napsal skladatel Bohuslav Martinů v roce 1955 na text Miloslava Bureše. Pro oba se stala hlavní inspiraí vzpomínka na obřadní otvírání studánek ve vesnici Tři studně, kde děti čistily studánky jako často jediné zdroje pitné vody. Kantáta se stala v Čechách velmi populární především svým hudebním zpracováním, vyjádřením vztahu obou umělců k domovu a zároveň i připomenutím českých tadic. Žáci a učitelé ZŠ a ZUŠ K. Vary se chtějí na tradici otvírání studánek podívat z trochu jiného pohledu. Chtějí konfrontovat tradiční dětské obřady s pohledem moderní doby, najít to, co nás s tradicí spojuje, ale i rozděluje. Burešův text je natolik všeobsažný, že nás inspiroval k nalézání dalších a nových otázek a myšlenek, které s tématem studánek souvisí a právě tyto myšlenky jsou vloženy do divadelního představení na němž se podílejí všechny čtyři obory školy. </t>
  </si>
  <si>
    <t>1.</t>
  </si>
  <si>
    <t>2.</t>
  </si>
  <si>
    <t>3.</t>
  </si>
  <si>
    <t>4.</t>
  </si>
  <si>
    <t>5.</t>
  </si>
  <si>
    <t>6.</t>
  </si>
  <si>
    <t>7.</t>
  </si>
  <si>
    <t>8.</t>
  </si>
  <si>
    <t>9.</t>
  </si>
  <si>
    <t>10.</t>
  </si>
  <si>
    <t>11.</t>
  </si>
  <si>
    <t>12.</t>
  </si>
  <si>
    <t>13.</t>
  </si>
  <si>
    <t>14.</t>
  </si>
  <si>
    <t>15.</t>
  </si>
  <si>
    <t>16.</t>
  </si>
  <si>
    <t xml:space="preserve">Městská galerie </t>
  </si>
  <si>
    <t>22.8.-20.9.</t>
  </si>
  <si>
    <t>Výstava obrazů Alessandra Nardone z parnerského města Cassino</t>
  </si>
  <si>
    <t xml:space="preserve">Výstava obrazů Alessandra Nardone z parnetnerského města Cassino </t>
  </si>
  <si>
    <t>Vystoupení cestovatelské zahraniční hvězdy z pořadu TRAVEL CHANNEL.</t>
  </si>
  <si>
    <t>březen-duben</t>
  </si>
  <si>
    <t>Mistr jazzu - příprava autorského muzikálu</t>
  </si>
  <si>
    <t xml:space="preserve">Jde o reprízu prvního muzikálu ZŠ a ZUŠ ve vlastní produkci. Libreto a hudba je dílem bývalého žáka (dnes studenta konzervatoře)M. Zítky, choreografie tanečních číselse ujala P. Šemberová ( podílela se i na velmi úspěšném díle "Víla Ohře") , jde tey o ryze autorských počin. Provedení muzikálu se zúčasní žáci a učitelé ZŠ a ZUŠ. Tato část projektu je zaměřena na přípravu provedení muzikálu a zahrnuje den navíc v divadle na zvukovou a prostorovou zkoušku, bez níž se nemohlo uskutečnit představení pro školy následující den v dopoledních hodinách. </t>
  </si>
  <si>
    <t>Veterán Car Club K. Vary Autoklubu ČR</t>
  </si>
  <si>
    <t>2.8.-4.8.</t>
  </si>
  <si>
    <t>13. ročník Karlovarské Veterán rallye</t>
  </si>
  <si>
    <t>Soutěž pro majitele a příznivce auto a motoveteránů, spojená s výstavami a prezentací historických vozidel. Akce je součástí mistrovství ČR a mezinárodní soutěže FIVA B.</t>
  </si>
  <si>
    <t>Rudolf Mazač</t>
  </si>
  <si>
    <t>červenec-září</t>
  </si>
  <si>
    <t>10.Int. Festival "Jazzový Most" z Prahy do EU 2013</t>
  </si>
  <si>
    <t>Celý festival se má konat v Praze, K. Varech, Pasově, Drážďanech, Lipsku, Regensburgu, Stegen, Dachau, Mnichově, Schletau a Českých Budějovicích. Koncerty se konají na veřejných prostranstvích bez vstupného. Tento  způsob kulturní činnosti je nejen mezinárodní trend, ale hlavně snahou přiblížit širokému publiku přístup ke všem kulturním akcím, které nemají zásadně komerční záměr.</t>
  </si>
  <si>
    <t>19.9.-17.11.</t>
  </si>
  <si>
    <t>Výstava Vojtěch Hynais - propagační tiskoviny a propagace</t>
  </si>
  <si>
    <t xml:space="preserve">ZŠ K. Vary - Truhlářská </t>
  </si>
  <si>
    <t>Školní výtvarná soutěž "Karlovarské okamžiky"</t>
  </si>
  <si>
    <t>Tvorba výtvarných prací žáků a studentů zachycující život v našem městě z různých úhlů pohledu. Jejich prezentace a vyhodnocení.</t>
  </si>
  <si>
    <t>Jan BITMAN</t>
  </si>
  <si>
    <t>září-prosinec</t>
  </si>
  <si>
    <t>Koncert známé a populární skupiny</t>
  </si>
  <si>
    <t>duben-srpen</t>
  </si>
  <si>
    <t xml:space="preserve">60.let rock n´rollu v Karlových Varech </t>
  </si>
  <si>
    <t xml:space="preserve">Koncertem několika rock n´rollových regionálních skupin si připomeneme výročí 60.let  rock ´n rollu v Karlových Varech na závěr Pavel Sedláček s orchestream Cadillac. </t>
  </si>
  <si>
    <t xml:space="preserve">CARLSART </t>
  </si>
  <si>
    <t>Za devatero horami</t>
  </si>
  <si>
    <t>pohádkové představení s loutkami pro děti od 6-ti let i pro dospělé</t>
  </si>
  <si>
    <t>Hostem u Becherů</t>
  </si>
  <si>
    <t>4-6 večerních programů: rozhovory se zajímoavými osobnostmi kulturního i společenského života, kteří mají vazbu na Karlovy Vary (např. Pavel Nový, Jiří Štěpnička, Marek Eben, event. Vilma Cibulková, Ester Kočičková) doplněné několika akustickými skladbami hudebního hosta.</t>
  </si>
  <si>
    <t>60 let Galerie umění Karlovy Vary</t>
  </si>
  <si>
    <t>Karlovarská galerie umění oslaví v roce 2013 kulaté šedesátileté jubileum svého trvání. Instituce navštívily již přes dva miliony hostů, stala se nedílnou součástí kulturního zázemí Karlových Varů s cílem návštěv občanů zdejšího městai lázeňských hostů. Nová expozice představí historii i současnost tohoto karlovarského kulturního fonoménu.</t>
  </si>
  <si>
    <t>listopad</t>
  </si>
  <si>
    <t>Vary(i)ace/Kresby I, II (Výtvarní umělci Karlovarska)</t>
  </si>
  <si>
    <t>Galerie umění Karlovy Vary už v roce 2008 připravila projekt mapující výtvarnou tvorbu umělců Karlovarska. Nyní jsou zpracovány podklady sledujícíc rozvoj kresby od roku 1945 až do současnoti. Připravovaná tiskovina by měla mít jednotnou grafickou úpravu jako v roce 2008.</t>
  </si>
  <si>
    <t>JUNÁK - svaz skautů a skautek ČR, Přístav ORION K.Vary</t>
  </si>
  <si>
    <t>Podzimní turné 2013 skupiny Kryštof</t>
  </si>
  <si>
    <t xml:space="preserve">Tradiční skautská městská hra, v roce 2013 se bude konat již její 47. ročník. Tato orientačně-recesní soutěž dětí vztahující se k historii a současnosti Karlových Varů a jejich zajímavostem. Probíhá v centru města, soutěžící při ní na stanovištích v lázeňské zóně města v lázeňských lesích plní recesní úkoly zaměřené na týmovou spolupráci, nejrůznější dovednosti a v neposlední řadě pobavení soutěžících a zodpovídají otázky týkajícíc se historie i současnosti našeho města, jeho zajímavostí či významných osobností s ním spojených. Celodenní hra se koná každoročně pod záštitou primátora města karlovy Vary. Účastní se jí skauti i široká veřejnost nejen z Karlových Varů a okolí, ale i z dalších měst České republiky. Vítězné hlídky tradičně odměňujeme symbolickým povýšením do rytířského řádu od krále Karla IV., </t>
  </si>
  <si>
    <t xml:space="preserve">Klíč k městu Karla IV. - tradiční skautská městská hra </t>
  </si>
  <si>
    <t>Vánoční koncert</t>
  </si>
  <si>
    <t>Vánoční koncert s koná každoročně v době těsně před vánočními svátky. Skauti - dospělí i děti zahrají a zazpívají vánoční písně. Kromě hlavního koncertu (v několika posledních letechkonaném v kostele nanebevstoupení Páně ve Staré Roli) se uskuteční i několik kratších koncertů s užším výběrem písní konaných na různýcgh místech ve městě Karlovy Vary nebo okolních obcích. Pravidelně hrajeme a zpíváme před Vánoci pro radost v domovec h pro seniory a domech s pečovatelskou službou a dále vystupujeme například při slavnostním rozsvícení vánočního stromku či zahájení adventních trhů v Karlových Varech i okolních městech</t>
  </si>
  <si>
    <t>Karlovarské městské divadlo</t>
  </si>
  <si>
    <t xml:space="preserve">Divadelní činnost, Hudební umění - opera, opereta, balet, muzikál, pořady pro MŠ, ZŠ, SOU a SŠ </t>
  </si>
  <si>
    <t>duben-červen</t>
  </si>
  <si>
    <t>Karlovy Vary na vlnách vřídla a kumštu</t>
  </si>
  <si>
    <t>Zábavně edukativní pořad Na vlnách vřídla kumštu bude vyprávět o lázních jako odpočinkovém centru významných umělců několika století s našimi herci.</t>
  </si>
  <si>
    <t>Karlovarský symfonický orgechestr</t>
  </si>
  <si>
    <t>Mega koncert v netradičním hávu</t>
  </si>
  <si>
    <t>Vánoční koncert s tradiční Rybovou mší ve světě ojedinělém jazz-rock-popovém podání a se sólisty oblíbenými napříč generacemi</t>
  </si>
  <si>
    <t>18.</t>
  </si>
  <si>
    <t>2013-2020</t>
  </si>
  <si>
    <t>Revitalizace archivu</t>
  </si>
  <si>
    <t>Inventarizace a nezbytné opravy jedinečného hudebního archivu, vč. Revitalizace a katalogizae 3 500 složek</t>
  </si>
  <si>
    <t>leden-červen</t>
  </si>
  <si>
    <t xml:space="preserve">Vytvoření kvalitních internetových stránek </t>
  </si>
  <si>
    <t>Aktualizace, redesig a optimalizace internetových stránek jako stěžejního a komunikačního nástroje s veřejností</t>
  </si>
  <si>
    <t>17.května</t>
  </si>
  <si>
    <t>Wágnerovi k narozeninám</t>
  </si>
  <si>
    <t>Koncert u příležitosti významého výročí narození skladatele Richarda Wágnera, doprovozený o tvůrčí soutěž s cílem přiblížit skladatelovo dílo mladší generaci.</t>
  </si>
  <si>
    <t xml:space="preserve">září  </t>
  </si>
  <si>
    <t>Vytvoření publikace Dvořákovy Vary</t>
  </si>
  <si>
    <t xml:space="preserve">Vytvoření jedinečné publikace k významnému výročí 55. ročníku festivalu Dvořákův Karlovarský podzim, o životě, díle a vztahu Antonína Dvořáka ke Karlovým Varům </t>
  </si>
  <si>
    <t>Hudba dětem</t>
  </si>
  <si>
    <t xml:space="preserve">Cyklus výchovných koncertů pro mateřské a základní školy, vedený vtipnou, neotřelou a interaktivní metodou. </t>
  </si>
  <si>
    <t>Nabídkový katalog</t>
  </si>
  <si>
    <t>Tiskový materiál, nezbytný pro prezentaci služeb potenciálním zadavatelům s cílem zvýšit počet koncertů a s tím související výši zisku</t>
  </si>
  <si>
    <t>8.-30. září</t>
  </si>
  <si>
    <t xml:space="preserve"> 55. ročník  Festival Dvořákův Karlovarský podzim 2013</t>
  </si>
  <si>
    <t xml:space="preserve">Oslavy významného výročí festivalu, který je již neodmyslitelnou součástí kulturního dění města. Posílení dobrého jména KSO a jeho zřizovatele. </t>
  </si>
  <si>
    <t>Vytvoření zábavné a informačně potřebné publikace s přehledem koncertní činnosti a prezentace činnosti KSO.</t>
  </si>
  <si>
    <t>Velikonoční koncert 2013</t>
  </si>
  <si>
    <t>Mimořádný koncert k velikonocům s uvedením díla skladatele Roberta Schumanna, které doposud v Karlových Varech nezaznělo.</t>
  </si>
  <si>
    <t xml:space="preserve">Vystupujeme ze stínu </t>
  </si>
  <si>
    <t>Startovní projekt "nové tváře" KSO s cílem přiblížit se veřejnosti a získat nové publikum napříč generacemi</t>
  </si>
  <si>
    <t>Občanské sdružení skautů a skautek LILIE</t>
  </si>
  <si>
    <t>Pěvecký sbor Bonbon Beroun</t>
  </si>
  <si>
    <t>7.9.-8.9.</t>
  </si>
  <si>
    <t>Žijí s námi</t>
  </si>
  <si>
    <t>Oživení letního kina Karlovy Vary</t>
  </si>
  <si>
    <t>Koncerty a divadelní představení českých umělců</t>
  </si>
  <si>
    <t>Přednášky s kulturním programem 2013</t>
  </si>
  <si>
    <t>DiaBowling 2013</t>
  </si>
  <si>
    <t>17.</t>
  </si>
  <si>
    <t>19.</t>
  </si>
  <si>
    <t>20.</t>
  </si>
  <si>
    <t>21.</t>
  </si>
  <si>
    <t>22.</t>
  </si>
  <si>
    <t>23.</t>
  </si>
  <si>
    <t>24.</t>
  </si>
  <si>
    <t>25.</t>
  </si>
  <si>
    <t>26.</t>
  </si>
  <si>
    <t>27.</t>
  </si>
  <si>
    <t>28.</t>
  </si>
  <si>
    <t>29.</t>
  </si>
  <si>
    <t>30.</t>
  </si>
  <si>
    <t>31.</t>
  </si>
  <si>
    <t>32.</t>
  </si>
  <si>
    <t>33.</t>
  </si>
  <si>
    <t>34.</t>
  </si>
  <si>
    <t>35.</t>
  </si>
  <si>
    <t>36.</t>
  </si>
  <si>
    <t>37.</t>
  </si>
  <si>
    <t>38.</t>
  </si>
  <si>
    <t>39.</t>
  </si>
  <si>
    <t>40.</t>
  </si>
  <si>
    <t>Misslareuth 1990. Mitte Europa e.V.</t>
  </si>
  <si>
    <t>16.6. - 4.8.2013</t>
  </si>
  <si>
    <r>
      <t xml:space="preserve">22.ročník Festivalu upřostřed Evropy - Mitte Europa - </t>
    </r>
    <r>
      <rPr>
        <b/>
        <sz val="8"/>
        <color indexed="8"/>
        <rFont val="Calibri"/>
        <family val="2"/>
        <charset val="238"/>
      </rPr>
      <t>komorní koncert</t>
    </r>
  </si>
  <si>
    <t>Výběr koncertu souvisí s vybraným prostorem prostorem a může saht od klasiky až po moderní či experimentální hudbu, ale tak aby svou atraktivitou přilákal širokou veřejnost. Město Karlovy Vary bude představeno jako festivalé město, které se svou myšlenkou bořit hranice mezi národy a upevňovat vzájemné znalosti ztotožňuje, na krajské, národní i mezinárodní úrovni v rámci výsav, veletrhů a dalších příležitostech. Karlovy Vary jsou tradičním festivalovým městem, které se tohoto kulturního projektu účastní již odjeho začátku v roce 1992.</t>
  </si>
  <si>
    <t>86  000</t>
  </si>
  <si>
    <t>22.ročník Festivalu upřostřed Evropy - Mitte Europa - závěrečný koncert</t>
  </si>
  <si>
    <t xml:space="preserve">Kulturní obohacení česko-německého příhraničního regionu a festivalovému publiku poskytnout možnost lépe poznat vlastní sousedící české, saské a bavorské regiony, české a německé kulturní dědictví i současné umění. Festival se podílí na odstraňování předsudků mezi Čechy a Němci. Toho dosahují pořadatelé přednostním účinkováním německých a dalších zahraničních umělců. Jednotlivá města jsou propagována jako festivalová města v mezinárodním celorepublikovém a krajském měřítku. Obsahem projektu jsou koncerty různých hudebních žánrů, výstavy výtvarného umění, literární čtení, divadelní představení, přednášky, umělecké dílny a workshopy. Sdružení přináší do pohraniční kulturu světové úrovně. </t>
  </si>
  <si>
    <t>OS na záchranu kostela Sv. Anny v Sedleci</t>
  </si>
  <si>
    <t>oprava/restaurování dvou bočních vchodových dveří</t>
  </si>
  <si>
    <t xml:space="preserve">oprava-restaurování dvojích bočních vchodových dveří. Dveře slouží jako nozové východy pro návštěvníky koncertů, dveře naseverní straně zároveň jako bezbariérový vstup pro handicapované osoby </t>
  </si>
  <si>
    <t>Výstava  k 60. výročí  založení Galerie umění Karlovy Vary</t>
  </si>
  <si>
    <t>CELKEM</t>
  </si>
  <si>
    <t>Centrum služeb pro zdravotně postižené K. vary</t>
  </si>
  <si>
    <t>20. ples Harmonie (ples zdravotně postižených)</t>
  </si>
  <si>
    <t>Tato kulturní, ale zároveň i společenská akce má velmi dobrou tradici. Každoročně se účastní okolo 650 hostů, především zdravotně postižení spoluobčané, kterí se bez psychických zábran dokáží alespoň částečně odpoutat od svých zdravotních, sociálních a každodenních problémů. Jedná se o jubilejní 20. ročník. Bude požádáno o převzetí záštity primátorem města Karlovy Vary.</t>
  </si>
  <si>
    <t xml:space="preserve">Přístav ORION má v současné době 5 skautských oddílů, jejichž členové se scházejí jednou týdně na pravidelných schůzkách s nejrůznější náplní (hry a aktivity zaměřené na všestranný rozvoj osobnosti dětí ). 1-2x za měsíc jezdíme na víkendové akce, o prázdninách pořádáme jarní a letní tábory, částečně s vodáckým zaměřením. Účastníme se různých soutěží a závodů. Uskutečňujeme akce pro jiné skautské jednotky, dětské organizace i širokou veřejnost, či vzdělávací akce. </t>
  </si>
  <si>
    <t>Soustavná výukuvá činnost mládeže, pod vedením školených vedoucích, směřující k výchově mládrže v duchu skautských ideálů. Vodní skauting - vodáctví.</t>
  </si>
  <si>
    <t>Charitativní témackých koncert smíšeného pěveckého sboru</t>
  </si>
  <si>
    <t>Večerní tématický koncert Staropražské písně a swing v kostele Sv. Anny v Sedleci, výtěžek jde na opravu kostela. Doprovod piano a akordeon.</t>
  </si>
  <si>
    <t>Soubor písní a tantů DYLEŇ K. Vary</t>
  </si>
  <si>
    <t>Vlaldimír SUCHAN</t>
  </si>
  <si>
    <t>OSVĆ</t>
  </si>
  <si>
    <t>Svaz diabetiků ČR, OÚ K. Vary</t>
  </si>
  <si>
    <t>Společensko-kulturní akce rozdělená na 2. části-dětské odpoledne a společenský večer. I. Cíl. - diabetici, senioři, zdravotně postižení, veřejnost, II. Cíl - zapojit jednotlivé skupiny občanů s handicapem (senioři, diabetici, zdravotně postižení) do společenského života</t>
  </si>
  <si>
    <t>Společná akce určená hlavně pro diabetiky, zdravotně postižené. Svou účastí se nejenom vzdělávali, získali nové informace, ale zapojili se i do společenského života. Cílová skupina - diabetici, senioři, zdravotně postižení. Cílem je zapojit jednotlivé skupiny občanů s hadicapem (senioři, diabetici, zdravotně postižení) do společenského života.</t>
  </si>
  <si>
    <t>Společenská akce pro diabetiky, zdravotně postižené, aby se pohybem a hrou zapojili do společenského života. Propojení s přítomností "zdravých" bude moc široká veřejnost získat bližší informace o problematice diabetu a může být v přímém kontaktu s diabetiky. Cíl: - skupina : diabetici, senioři, zdravotně postižení. Cíl: zapojit jednotivé skupiny občanů s handicapem (senioři, diabetici, zdravotně postižení) do společenských projektů.</t>
  </si>
  <si>
    <t>leden - prosinec</t>
  </si>
  <si>
    <t>Střecha - kostel Nanebevstoupení Páně - Stará Role</t>
  </si>
  <si>
    <t>Oprava střechy - presbytáře a vikýře</t>
  </si>
  <si>
    <t xml:space="preserve">Návrh KK </t>
  </si>
  <si>
    <t xml:space="preserve">činnost </t>
  </si>
  <si>
    <t xml:space="preserve"> </t>
  </si>
  <si>
    <t>Příloha č. 1</t>
  </si>
  <si>
    <t xml:space="preserve">Žádosti o dotaci na činnost v oblasti kultury 2013 </t>
  </si>
  <si>
    <t>Návrh KK</t>
  </si>
  <si>
    <t>Výstavy umělecké, prezentační, naučné a dobročinné v prostorách galerie NA OCHOZU Vřídelní kolonády v KV.</t>
  </si>
  <si>
    <t>Žádosti o dotaci na projekt v oblasti kultury 2013</t>
  </si>
  <si>
    <t>ALPHA MEDICA-divize ARTEFACT</t>
  </si>
  <si>
    <t xml:space="preserve">Galakoncert s celostátním i mezinárodním dosahem prezentující nejen dílo svého jmenovatele, ale i tvorbou dalších světových skladatelů klasické hudby, kteří patří ke slavným lázeňským návštěvníkům města K. Vary </t>
  </si>
  <si>
    <t>CARLSART</t>
  </si>
  <si>
    <t>Festival uměleckého skla je koncipován jako každoroční přehlídka autorské tvorby, představuje autory všech věkových skupin, zastávající různé názory na tvorbu a vyjadřující se pomocí rozmanitých technik a technlogií</t>
  </si>
  <si>
    <t>15.6.</t>
  </si>
  <si>
    <t>9.2.,6.4.,
4.5.</t>
  </si>
  <si>
    <t>Společnost organizuje výstavy a společenská setkání, pořádá i různé akce propagující činnost jednotlivých umělců, české sklenářství, sklářské výtvarné umění a sklářské odborné vzdělávání. V uplynulých ročnících se na přehlídkáích sklářských výtvarníků včetně těch nejrenomovanějších z domova i ze zahraničí/země EU, ale také USA, Čína, Japonsko atd./. V roce 2008 a 2009 byl dán prostor i tzv. studentské sekci, kde byly prezentovány výsledky práce středních a vysokých sklářských škol uměleckoprůmyslového směru z celé republiky a také zahraniční. Přehlídky autorské sklářské tvorby, si již vydobyly renomé mezi sklářskými um ělci i odbornou veřejností a zároveň jsou atraktivní příležitostí k seznámení širokého spektra návštěvníků Karlových Varů se současným  moderním českým sklářským uměním.</t>
  </si>
  <si>
    <t>Jeden z nejhodnotnějších souborů malby 19. století. Výstava V. Hynaise, autora opony v Národním divadle, tematicky zaměřená na zátiší a měšťanský portrét přinese divácky atraktivní pohled do světa našich předků.</t>
  </si>
  <si>
    <t xml:space="preserve">srpen </t>
  </si>
  <si>
    <t>Prázdninový country táborák v Meandru Ohře</t>
  </si>
  <si>
    <t>Zábavné odpoledne v areálu Meandr Ohře s country kapelami, hasiči, armádou, vodáky, chovateli psů aj.</t>
  </si>
  <si>
    <t xml:space="preserve">Alina Art Gallery </t>
  </si>
  <si>
    <t>15.7.-15.10.</t>
  </si>
  <si>
    <t>Salvador Dalí v Karlových Varech</t>
  </si>
  <si>
    <t>Obsáhlá výstava originálních děl Salvadora Dalího - zapůjčené pro tento účel ze soukromé sbírky. Jedinečná příležitost a událost shlédnutí tvorby tohoto slavného autora v Karlových Varech</t>
  </si>
  <si>
    <t xml:space="preserve">Farní charita Cheb </t>
  </si>
  <si>
    <t>během roku</t>
  </si>
  <si>
    <t>Koncert schody a instrumentalistů od sv. Mikuláše</t>
  </si>
  <si>
    <t>Sakrální tvorba renesance, baroka a romantismu v provedení umělců od sv. Mikuláše a Alžběty v Chebu. Cílem projektu je přiblížit klenoty hudby dávných mistrů.</t>
  </si>
  <si>
    <t>Phantasy Art</t>
  </si>
  <si>
    <t xml:space="preserve">Cyklus varhanních koncertů chrámové hudby v kostele sv. Máří Magdaleny. V roce 2013 je naplánováno 87 koncertů. Vysokou kvalitu koncertů  zaručují přední čeští umělci (mj. z ND a Státní oper Praha, KSO). Koncerty probíhají na zakázku Děkanského oúřadu KV jako jediný zdroj financí na údržbu a provoz této Národní kulturní památky. </t>
  </si>
  <si>
    <t>Š-kola b ezpečně je zaměřena na děti základních škol. Projekt se týká prevence používání ochranných pomůcek, především helem při volnočasových a sport. Aktivitách. Program se skládá z workshopům ukázek zdravovědy, soutěží pro děti a exhibič. Vystoupení profesionálních sportovců na BMX.</t>
  </si>
  <si>
    <t>FOLKLORNÍ SOUBOR Dyleň připravuje v rámci Karlovarského folklorního festivalu pořad Žijí s námi. Jedná se o pořad národnostních menšin žijících v ČR. V současnosti se jedná o účasti Vietnamské, Romské a Slovenské menšiny. V rámci pořadu bude předstaaven folklor jednotlivých zemí prostřednictvím tance a hudby. Kromě hudební a taneční stránky si pořad klade za cíl představit kulturu formou "kulturních stánků", u nichž by se návštěvníci mohli seznámit např. s tradiční kuchyní, fotografiemi z historicky zajímavých míst dané země, s výstavou tradičních předmětů (např. hudební nástroje, keramika ...). Pořad si klade za cíl, prostřednictvím folkloru a tradic národností, které žijí v České republice v menšině, přispět k jejich soužití s českou kulturou. Celý pořad bude koncipován bez ohledu na náboženství a současnou politiku a představením tradic přispěje ke snahám o odstranění xenofobních a stereotypních představ o vzdálených a méně známých krajích. Pořad bude probíhat na nově vytvořené scéně na jarmarku lidových řemesel.</t>
  </si>
  <si>
    <t>Brožura 2013/14</t>
  </si>
  <si>
    <t>67.</t>
  </si>
  <si>
    <t>68.</t>
  </si>
  <si>
    <t xml:space="preserve">na studentskou
sekci </t>
  </si>
  <si>
    <t xml:space="preserve">2 představení měsíčně pro veřejnost </t>
  </si>
  <si>
    <t xml:space="preserve">realizace 
4 výstav </t>
  </si>
  <si>
    <t>Příloha č. 2</t>
  </si>
  <si>
    <t>13. Festival uměleckého skla</t>
  </si>
  <si>
    <t>cir.org.</t>
  </si>
  <si>
    <t>náklady na akce konané  
v K. Varech</t>
  </si>
  <si>
    <t>JUNÁK - svaz skautů a skautek ČR, Přístav ORION K. Vary</t>
  </si>
  <si>
    <t>žadatel veden v evidenci dlužníků</t>
  </si>
  <si>
    <t>bude řešeno v rámci KKL 2013</t>
  </si>
  <si>
    <t>koncerty budou realizovány mimo prázdniny</t>
  </si>
  <si>
    <t>Aktivní život seniorů - II. ročník</t>
  </si>
  <si>
    <t>Příloha č. 3</t>
  </si>
  <si>
    <t>Žádosti o dotaci v oblasti kultury 2013 - "Výtěžek z loterií a sázek"</t>
  </si>
  <si>
    <t>řešeno v rámci dotací na projekt</t>
  </si>
  <si>
    <t xml:space="preserve">dle usnesení KK bude řešeno ve II.Q. 2013 </t>
  </si>
  <si>
    <t>4 akce pro MŠ a 8 akcí pro ZŠ</t>
  </si>
  <si>
    <t>Handicap není překážkou pro společenský život</t>
  </si>
</sst>
</file>

<file path=xl/styles.xml><?xml version="1.0" encoding="utf-8"?>
<styleSheet xmlns="http://schemas.openxmlformats.org/spreadsheetml/2006/main">
  <numFmts count="1">
    <numFmt numFmtId="164" formatCode="#,##0\ _K_č"/>
  </numFmts>
  <fonts count="22">
    <font>
      <sz val="11"/>
      <color theme="1"/>
      <name val="Calibri"/>
      <family val="2"/>
      <charset val="238"/>
      <scheme val="minor"/>
    </font>
    <font>
      <sz val="11"/>
      <color indexed="8"/>
      <name val="Calibri"/>
      <family val="2"/>
      <charset val="238"/>
    </font>
    <font>
      <b/>
      <sz val="11"/>
      <color indexed="8"/>
      <name val="Calibri"/>
      <family val="2"/>
      <charset val="238"/>
    </font>
    <font>
      <b/>
      <sz val="11"/>
      <color indexed="8"/>
      <name val="Calibri"/>
      <family val="2"/>
      <charset val="238"/>
    </font>
    <font>
      <sz val="8"/>
      <color indexed="8"/>
      <name val="Calibri"/>
      <family val="2"/>
      <charset val="238"/>
    </font>
    <font>
      <sz val="11"/>
      <name val="Calibri"/>
      <family val="2"/>
      <charset val="238"/>
    </font>
    <font>
      <sz val="11"/>
      <name val="Calibri"/>
      <family val="2"/>
      <charset val="238"/>
    </font>
    <font>
      <b/>
      <sz val="8"/>
      <color indexed="8"/>
      <name val="Calibri"/>
      <family val="2"/>
      <charset val="238"/>
    </font>
    <font>
      <sz val="8"/>
      <name val="Calibri"/>
      <family val="2"/>
      <charset val="238"/>
    </font>
    <font>
      <b/>
      <sz val="11"/>
      <name val="Calibri"/>
      <family val="2"/>
      <charset val="238"/>
    </font>
    <font>
      <sz val="10"/>
      <name val="Calibri"/>
      <family val="2"/>
      <charset val="238"/>
    </font>
    <font>
      <b/>
      <sz val="11"/>
      <color theme="1"/>
      <name val="Calibri"/>
      <family val="2"/>
      <charset val="238"/>
      <scheme val="minor"/>
    </font>
    <font>
      <sz val="11"/>
      <color rgb="FFFF0000"/>
      <name val="Calibri"/>
      <family val="2"/>
      <charset val="238"/>
      <scheme val="minor"/>
    </font>
    <font>
      <sz val="8"/>
      <color theme="1"/>
      <name val="Calibri"/>
      <family val="2"/>
      <charset val="238"/>
      <scheme val="minor"/>
    </font>
    <font>
      <sz val="11"/>
      <name val="Calibri"/>
      <family val="2"/>
      <charset val="238"/>
      <scheme val="minor"/>
    </font>
    <font>
      <sz val="8"/>
      <name val="Calibri"/>
      <family val="2"/>
      <charset val="238"/>
      <scheme val="minor"/>
    </font>
    <font>
      <sz val="8"/>
      <color rgb="FFFF0000"/>
      <name val="Calibri"/>
      <family val="2"/>
      <charset val="238"/>
      <scheme val="minor"/>
    </font>
    <font>
      <sz val="12"/>
      <color theme="1"/>
      <name val="Calibri"/>
      <family val="2"/>
      <charset val="238"/>
      <scheme val="minor"/>
    </font>
    <font>
      <b/>
      <u/>
      <sz val="11"/>
      <color theme="1"/>
      <name val="Calibri"/>
      <family val="2"/>
      <charset val="238"/>
      <scheme val="minor"/>
    </font>
    <font>
      <sz val="11"/>
      <color rgb="FF000000"/>
      <name val="Calibri"/>
      <family val="2"/>
      <charset val="238"/>
      <scheme val="minor"/>
    </font>
    <font>
      <sz val="10"/>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9">
    <xf numFmtId="0" fontId="0" fillId="0" borderId="0" xfId="0"/>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0" fillId="0" borderId="1" xfId="0" applyBorder="1" applyAlignment="1">
      <alignment horizontal="center" wrapText="1"/>
    </xf>
    <xf numFmtId="0" fontId="0" fillId="0" borderId="1" xfId="0" applyFill="1" applyBorder="1"/>
    <xf numFmtId="0" fontId="13" fillId="0" borderId="1" xfId="0" applyFont="1" applyBorder="1" applyAlignment="1">
      <alignment horizontal="center" wrapText="1"/>
    </xf>
    <xf numFmtId="0" fontId="0" fillId="0" borderId="1" xfId="0" applyFill="1" applyBorder="1" applyAlignment="1">
      <alignment horizontal="center" wrapText="1"/>
    </xf>
    <xf numFmtId="0" fontId="12" fillId="0" borderId="1" xfId="0" applyFont="1" applyBorder="1"/>
    <xf numFmtId="0" fontId="0" fillId="0" borderId="0" xfId="0"/>
    <xf numFmtId="0" fontId="0" fillId="0" borderId="1" xfId="0" applyBorder="1" applyAlignment="1">
      <alignment horizontal="center"/>
    </xf>
    <xf numFmtId="9" fontId="0" fillId="0" borderId="1" xfId="0" applyNumberFormat="1" applyBorder="1" applyAlignment="1">
      <alignment horizontal="center"/>
    </xf>
    <xf numFmtId="0" fontId="0" fillId="0" borderId="1" xfId="0" applyBorder="1"/>
    <xf numFmtId="0" fontId="0" fillId="0" borderId="1" xfId="0" applyFill="1" applyBorder="1" applyAlignment="1">
      <alignment horizontal="center"/>
    </xf>
    <xf numFmtId="0" fontId="0" fillId="0" borderId="0" xfId="0" applyAlignment="1">
      <alignment wrapText="1"/>
    </xf>
    <xf numFmtId="0" fontId="3" fillId="4" borderId="1" xfId="0" applyFont="1" applyFill="1" applyBorder="1" applyAlignment="1">
      <alignment horizontal="center"/>
    </xf>
    <xf numFmtId="0" fontId="1" fillId="4" borderId="1" xfId="0" applyFont="1" applyFill="1" applyBorder="1" applyAlignment="1">
      <alignment horizontal="center" wrapText="1"/>
    </xf>
    <xf numFmtId="0" fontId="12" fillId="0" borderId="0" xfId="0" applyFont="1"/>
    <xf numFmtId="0" fontId="14" fillId="0" borderId="1" xfId="0" applyFont="1" applyFill="1" applyBorder="1" applyAlignment="1">
      <alignment horizontal="center"/>
    </xf>
    <xf numFmtId="0" fontId="5" fillId="0" borderId="1" xfId="0" applyFont="1" applyFill="1" applyBorder="1" applyAlignment="1">
      <alignment horizontal="center" wrapText="1"/>
    </xf>
    <xf numFmtId="0" fontId="15" fillId="0" borderId="1" xfId="0" applyFont="1" applyBorder="1" applyAlignment="1">
      <alignment horizontal="center" wrapText="1"/>
    </xf>
    <xf numFmtId="0" fontId="7" fillId="0" borderId="1" xfId="0" applyFont="1" applyFill="1" applyBorder="1" applyAlignment="1">
      <alignment horizontal="center" wrapText="1"/>
    </xf>
    <xf numFmtId="0" fontId="0" fillId="0" borderId="1" xfId="0" applyBorder="1" applyAlignment="1">
      <alignment horizontal="right"/>
    </xf>
    <xf numFmtId="0" fontId="0" fillId="0" borderId="1" xfId="0" applyFill="1" applyBorder="1" applyAlignment="1">
      <alignment horizontal="right"/>
    </xf>
    <xf numFmtId="0" fontId="16" fillId="0" borderId="0" xfId="0" applyFont="1" applyAlignment="1">
      <alignment wrapText="1"/>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9" fontId="1" fillId="4" borderId="1" xfId="0" applyNumberFormat="1" applyFont="1" applyFill="1" applyBorder="1" applyAlignment="1">
      <alignment horizontal="center"/>
    </xf>
    <xf numFmtId="0" fontId="12" fillId="5" borderId="1" xfId="0" applyFont="1" applyFill="1" applyBorder="1" applyAlignment="1">
      <alignment wrapText="1"/>
    </xf>
    <xf numFmtId="0" fontId="0" fillId="4" borderId="1" xfId="0" applyFill="1" applyBorder="1" applyAlignment="1">
      <alignment horizontal="center"/>
    </xf>
    <xf numFmtId="0" fontId="0" fillId="4" borderId="1" xfId="0" applyFill="1" applyBorder="1" applyAlignment="1">
      <alignment horizontal="center" wrapText="1"/>
    </xf>
    <xf numFmtId="0" fontId="4" fillId="4" borderId="1" xfId="0" applyFont="1" applyFill="1" applyBorder="1" applyAlignment="1">
      <alignment horizontal="center" wrapText="1"/>
    </xf>
    <xf numFmtId="0" fontId="12" fillId="4" borderId="1" xfId="0" applyFont="1" applyFill="1" applyBorder="1" applyAlignment="1">
      <alignment wrapText="1"/>
    </xf>
    <xf numFmtId="14" fontId="0" fillId="0" borderId="1" xfId="0" applyNumberFormat="1" applyBorder="1"/>
    <xf numFmtId="14" fontId="0" fillId="0" borderId="1" xfId="0" applyNumberFormat="1" applyBorder="1" applyAlignment="1">
      <alignment horizontal="center"/>
    </xf>
    <xf numFmtId="14" fontId="0" fillId="0" borderId="1" xfId="0" applyNumberFormat="1" applyBorder="1" applyAlignment="1">
      <alignment wrapText="1"/>
    </xf>
    <xf numFmtId="14" fontId="0" fillId="0" borderId="1" xfId="0" applyNumberFormat="1" applyBorder="1" applyAlignment="1">
      <alignment horizontal="center" wrapText="1"/>
    </xf>
    <xf numFmtId="9" fontId="0" fillId="0" borderId="1" xfId="0" applyNumberFormat="1" applyBorder="1" applyAlignment="1">
      <alignment horizontal="center" wrapText="1"/>
    </xf>
    <xf numFmtId="0" fontId="14" fillId="4" borderId="1" xfId="0" applyFont="1" applyFill="1" applyBorder="1" applyAlignment="1">
      <alignment horizontal="center"/>
    </xf>
    <xf numFmtId="0" fontId="16" fillId="0" borderId="0" xfId="0" applyFont="1" applyAlignment="1">
      <alignment horizontal="center" wrapText="1"/>
    </xf>
    <xf numFmtId="3" fontId="0" fillId="4" borderId="1" xfId="0" applyNumberFormat="1" applyFill="1" applyBorder="1" applyAlignment="1">
      <alignment horizontal="right"/>
    </xf>
    <xf numFmtId="0" fontId="17" fillId="0" borderId="0" xfId="0" applyFont="1"/>
    <xf numFmtId="14" fontId="0" fillId="4" borderId="1" xfId="0" applyNumberFormat="1" applyFill="1" applyBorder="1" applyAlignment="1">
      <alignment horizontal="center" wrapText="1"/>
    </xf>
    <xf numFmtId="0" fontId="11" fillId="0" borderId="0" xfId="0" applyFont="1"/>
    <xf numFmtId="0" fontId="3" fillId="2" borderId="1" xfId="0" applyFont="1" applyFill="1" applyBorder="1" applyAlignment="1">
      <alignment horizontal="center"/>
    </xf>
    <xf numFmtId="0" fontId="3" fillId="2" borderId="1" xfId="0" applyFont="1" applyFill="1" applyBorder="1" applyAlignment="1">
      <alignment horizontal="center" wrapText="1"/>
    </xf>
    <xf numFmtId="164" fontId="3" fillId="2" borderId="1" xfId="0" applyNumberFormat="1" applyFont="1" applyFill="1" applyBorder="1" applyAlignment="1">
      <alignment horizontal="center"/>
    </xf>
    <xf numFmtId="0" fontId="0" fillId="4" borderId="0" xfId="0" applyFill="1"/>
    <xf numFmtId="0" fontId="0" fillId="4" borderId="1" xfId="0" applyFill="1" applyBorder="1"/>
    <xf numFmtId="164" fontId="2" fillId="2" borderId="1" xfId="0" applyNumberFormat="1" applyFont="1" applyFill="1" applyBorder="1" applyAlignment="1">
      <alignment horizontal="center"/>
    </xf>
    <xf numFmtId="14" fontId="0" fillId="4" borderId="1" xfId="0" applyNumberForma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5" fillId="4" borderId="1" xfId="0" applyFont="1" applyFill="1" applyBorder="1" applyAlignment="1">
      <alignment horizontal="center" wrapText="1"/>
    </xf>
    <xf numFmtId="0" fontId="1" fillId="4" borderId="1" xfId="0" applyFont="1" applyFill="1" applyBorder="1" applyAlignment="1">
      <alignment horizontal="center"/>
    </xf>
    <xf numFmtId="0" fontId="6" fillId="4" borderId="1" xfId="0" applyFont="1" applyFill="1" applyBorder="1" applyAlignment="1">
      <alignment horizontal="center" wrapText="1"/>
    </xf>
    <xf numFmtId="3" fontId="0" fillId="0" borderId="1" xfId="0" applyNumberFormat="1" applyFill="1" applyBorder="1" applyAlignment="1">
      <alignment horizontal="right"/>
    </xf>
    <xf numFmtId="3" fontId="0" fillId="0" borderId="1" xfId="0" applyNumberFormat="1" applyBorder="1" applyAlignment="1">
      <alignment horizontal="right"/>
    </xf>
    <xf numFmtId="9" fontId="0" fillId="4" borderId="1" xfId="0" applyNumberFormat="1" applyFill="1" applyBorder="1" applyAlignment="1">
      <alignment horizontal="center"/>
    </xf>
    <xf numFmtId="9" fontId="0" fillId="0" borderId="1" xfId="0" applyNumberFormat="1" applyFill="1" applyBorder="1" applyAlignment="1">
      <alignment horizontal="center"/>
    </xf>
    <xf numFmtId="3" fontId="1" fillId="4" borderId="1" xfId="0" applyNumberFormat="1" applyFont="1" applyFill="1" applyBorder="1" applyAlignment="1">
      <alignment horizontal="right"/>
    </xf>
    <xf numFmtId="3" fontId="0" fillId="0" borderId="1" xfId="0" applyNumberFormat="1" applyBorder="1" applyAlignment="1">
      <alignment horizontal="right" wrapText="1"/>
    </xf>
    <xf numFmtId="3" fontId="0" fillId="4" borderId="1" xfId="0" applyNumberFormat="1" applyFill="1" applyBorder="1" applyAlignment="1">
      <alignment horizontal="right" wrapText="1"/>
    </xf>
    <xf numFmtId="0" fontId="0" fillId="0" borderId="0" xfId="0" applyBorder="1"/>
    <xf numFmtId="0" fontId="2" fillId="2" borderId="1" xfId="0" applyFont="1" applyFill="1" applyBorder="1" applyAlignment="1">
      <alignment horizontal="center"/>
    </xf>
    <xf numFmtId="0" fontId="11" fillId="5" borderId="2" xfId="0" applyFont="1" applyFill="1" applyBorder="1"/>
    <xf numFmtId="3" fontId="11" fillId="5" borderId="1" xfId="0" applyNumberFormat="1" applyFont="1" applyFill="1" applyBorder="1"/>
    <xf numFmtId="0" fontId="14" fillId="0" borderId="1" xfId="0" applyFont="1" applyBorder="1"/>
    <xf numFmtId="0" fontId="14" fillId="4" borderId="1" xfId="0" applyFont="1" applyFill="1" applyBorder="1" applyAlignment="1">
      <alignment wrapText="1"/>
    </xf>
    <xf numFmtId="164" fontId="3" fillId="2" borderId="3" xfId="0" applyNumberFormat="1" applyFont="1" applyFill="1" applyBorder="1" applyAlignment="1">
      <alignment horizontal="center"/>
    </xf>
    <xf numFmtId="0" fontId="10" fillId="4" borderId="1" xfId="0" applyFont="1" applyFill="1" applyBorder="1" applyAlignment="1">
      <alignment horizontal="center" wrapText="1"/>
    </xf>
    <xf numFmtId="0" fontId="20" fillId="4" borderId="1" xfId="0" applyFont="1" applyFill="1" applyBorder="1" applyAlignment="1">
      <alignment horizontal="center" wrapText="1"/>
    </xf>
    <xf numFmtId="0" fontId="0" fillId="0" borderId="0" xfId="0" applyAlignment="1">
      <alignment horizontal="left"/>
    </xf>
    <xf numFmtId="0" fontId="18" fillId="0" borderId="0" xfId="0" applyFont="1" applyAlignment="1">
      <alignment horizontal="left"/>
    </xf>
    <xf numFmtId="0" fontId="1" fillId="0" borderId="1" xfId="0" applyFont="1" applyFill="1" applyBorder="1" applyAlignment="1">
      <alignment horizontal="center" wrapText="1"/>
    </xf>
    <xf numFmtId="0" fontId="0" fillId="0" borderId="1" xfId="0" applyNumberFormat="1" applyBorder="1" applyAlignment="1">
      <alignment horizontal="center"/>
    </xf>
    <xf numFmtId="3" fontId="0" fillId="0" borderId="3" xfId="0" applyNumberFormat="1" applyBorder="1" applyAlignment="1">
      <alignment horizontal="right"/>
    </xf>
    <xf numFmtId="0" fontId="0" fillId="0" borderId="3" xfId="0" applyBorder="1" applyAlignment="1">
      <alignment horizontal="right"/>
    </xf>
    <xf numFmtId="3" fontId="14" fillId="0" borderId="1" xfId="0" applyNumberFormat="1" applyFont="1" applyBorder="1" applyAlignment="1">
      <alignment horizontal="right"/>
    </xf>
    <xf numFmtId="3" fontId="0" fillId="0" borderId="3" xfId="0" applyNumberFormat="1" applyFill="1" applyBorder="1" applyAlignment="1">
      <alignment horizontal="right"/>
    </xf>
    <xf numFmtId="9" fontId="19" fillId="0" borderId="1" xfId="0" applyNumberFormat="1" applyFont="1" applyFill="1" applyBorder="1" applyAlignment="1">
      <alignment horizontal="center"/>
    </xf>
    <xf numFmtId="3" fontId="19" fillId="0" borderId="1" xfId="0" applyNumberFormat="1" applyFont="1" applyFill="1" applyBorder="1" applyAlignment="1">
      <alignment horizontal="right"/>
    </xf>
    <xf numFmtId="0" fontId="12" fillId="0" borderId="1" xfId="0" applyFont="1" applyFill="1" applyBorder="1" applyAlignment="1">
      <alignment horizontal="center" wrapText="1"/>
    </xf>
    <xf numFmtId="3" fontId="19" fillId="0" borderId="3" xfId="0" applyNumberFormat="1" applyFont="1" applyFill="1" applyBorder="1" applyAlignment="1">
      <alignment horizontal="right"/>
    </xf>
    <xf numFmtId="0" fontId="11" fillId="0" borderId="0" xfId="0" applyFont="1" applyBorder="1" applyAlignment="1">
      <alignment horizontal="left"/>
    </xf>
    <xf numFmtId="0" fontId="0" fillId="0" borderId="0" xfId="0" applyBorder="1" applyAlignment="1">
      <alignment horizontal="left"/>
    </xf>
    <xf numFmtId="0" fontId="0" fillId="6" borderId="1" xfId="0" applyFill="1" applyBorder="1" applyAlignment="1">
      <alignment horizontal="center"/>
    </xf>
    <xf numFmtId="0" fontId="1" fillId="0" borderId="1" xfId="0" applyFont="1" applyBorder="1" applyAlignment="1">
      <alignment horizontal="center" wrapText="1"/>
    </xf>
    <xf numFmtId="0" fontId="12" fillId="0" borderId="1" xfId="0" applyFont="1" applyBorder="1" applyAlignment="1">
      <alignment wrapText="1"/>
    </xf>
    <xf numFmtId="0" fontId="6" fillId="0" borderId="1" xfId="0" applyFont="1" applyFill="1" applyBorder="1" applyAlignment="1">
      <alignment horizontal="center" wrapText="1"/>
    </xf>
    <xf numFmtId="0" fontId="0" fillId="0" borderId="0" xfId="0" applyFont="1"/>
    <xf numFmtId="3" fontId="21" fillId="5" borderId="1" xfId="0" applyNumberFormat="1" applyFont="1" applyFill="1" applyBorder="1" applyAlignment="1">
      <alignment wrapText="1"/>
    </xf>
    <xf numFmtId="0" fontId="0" fillId="0" borderId="0" xfId="0" applyBorder="1" applyAlignment="1">
      <alignment horizontal="center"/>
    </xf>
    <xf numFmtId="0" fontId="0" fillId="3" borderId="1" xfId="0" applyNumberFormat="1" applyFill="1" applyBorder="1" applyAlignment="1">
      <alignment horizontal="right"/>
    </xf>
    <xf numFmtId="0" fontId="11" fillId="0" borderId="0" xfId="0" applyFont="1" applyBorder="1"/>
    <xf numFmtId="3" fontId="11" fillId="0" borderId="1" xfId="0" applyNumberFormat="1" applyFont="1" applyBorder="1" applyAlignment="1">
      <alignment horizontal="right"/>
    </xf>
    <xf numFmtId="3" fontId="2" fillId="4" borderId="1" xfId="0" applyNumberFormat="1" applyFont="1" applyFill="1" applyBorder="1" applyAlignment="1">
      <alignment horizontal="right"/>
    </xf>
    <xf numFmtId="3" fontId="21" fillId="0" borderId="1" xfId="0" applyNumberFormat="1" applyFont="1" applyBorder="1" applyAlignment="1">
      <alignment horizontal="right"/>
    </xf>
    <xf numFmtId="3" fontId="11" fillId="0" borderId="1" xfId="0" applyNumberFormat="1" applyFont="1" applyFill="1" applyBorder="1" applyAlignment="1">
      <alignment horizontal="right"/>
    </xf>
    <xf numFmtId="0" fontId="11" fillId="0" borderId="1" xfId="0" applyFont="1" applyBorder="1" applyAlignment="1">
      <alignment horizontal="right"/>
    </xf>
    <xf numFmtId="0" fontId="13" fillId="0" borderId="1" xfId="0" applyFont="1" applyFill="1" applyBorder="1" applyAlignment="1">
      <alignment horizontal="right" wrapText="1"/>
    </xf>
    <xf numFmtId="0" fontId="0" fillId="0" borderId="1" xfId="0" applyNumberFormat="1" applyFill="1" applyBorder="1" applyAlignment="1">
      <alignment horizontal="right"/>
    </xf>
    <xf numFmtId="0" fontId="12" fillId="0" borderId="1" xfId="0" applyFont="1" applyFill="1" applyBorder="1" applyAlignment="1">
      <alignment wrapText="1"/>
    </xf>
    <xf numFmtId="164" fontId="0" fillId="0" borderId="1" xfId="0" applyNumberFormat="1" applyFill="1" applyBorder="1" applyAlignment="1">
      <alignment horizontal="right"/>
    </xf>
    <xf numFmtId="3" fontId="21" fillId="0" borderId="1" xfId="0" applyNumberFormat="1" applyFont="1" applyBorder="1" applyAlignment="1">
      <alignment horizontal="right" wrapText="1"/>
    </xf>
    <xf numFmtId="3" fontId="21" fillId="0" borderId="1" xfId="0" applyNumberFormat="1" applyFont="1" applyFill="1" applyBorder="1" applyAlignment="1">
      <alignment horizontal="right" wrapText="1"/>
    </xf>
    <xf numFmtId="0" fontId="21" fillId="4" borderId="1" xfId="0" applyFont="1" applyFill="1" applyBorder="1" applyAlignment="1">
      <alignment horizontal="right" wrapText="1"/>
    </xf>
    <xf numFmtId="0" fontId="0" fillId="0" borderId="0" xfId="0" applyAlignment="1">
      <alignment horizontal="left"/>
    </xf>
    <xf numFmtId="0" fontId="11" fillId="0" borderId="0" xfId="0" applyFont="1" applyAlignment="1">
      <alignment horizontal="left"/>
    </xf>
    <xf numFmtId="0" fontId="13" fillId="0" borderId="1" xfId="0" applyFont="1" applyFill="1" applyBorder="1" applyAlignment="1">
      <alignment horizontal="center" wrapText="1"/>
    </xf>
    <xf numFmtId="3" fontId="11" fillId="5" borderId="1" xfId="0" applyNumberFormat="1" applyFont="1" applyFill="1" applyBorder="1" applyAlignment="1">
      <alignment horizontal="right"/>
    </xf>
    <xf numFmtId="3" fontId="21" fillId="4" borderId="1" xfId="0" applyNumberFormat="1" applyFont="1" applyFill="1" applyBorder="1" applyAlignment="1">
      <alignment horizontal="right" wrapText="1"/>
    </xf>
    <xf numFmtId="0" fontId="11" fillId="0" borderId="1" xfId="0" applyFont="1" applyFill="1" applyBorder="1" applyAlignment="1">
      <alignment horizontal="right"/>
    </xf>
    <xf numFmtId="0" fontId="14" fillId="0" borderId="0" xfId="0" applyFont="1"/>
    <xf numFmtId="0" fontId="21" fillId="0" borderId="0" xfId="0" applyFont="1" applyAlignment="1">
      <alignment horizontal="left"/>
    </xf>
    <xf numFmtId="0" fontId="9" fillId="2" borderId="1" xfId="0" applyFont="1" applyFill="1" applyBorder="1" applyAlignment="1">
      <alignment horizontal="center"/>
    </xf>
    <xf numFmtId="3" fontId="14" fillId="0" borderId="1" xfId="0" applyNumberFormat="1" applyFont="1" applyBorder="1"/>
    <xf numFmtId="0" fontId="15" fillId="0" borderId="1" xfId="0" applyFont="1" applyFill="1" applyBorder="1" applyAlignment="1">
      <alignment horizontal="center" wrapText="1"/>
    </xf>
    <xf numFmtId="0" fontId="14" fillId="5" borderId="2" xfId="0" applyFont="1" applyFill="1" applyBorder="1" applyAlignment="1">
      <alignment horizontal="left"/>
    </xf>
    <xf numFmtId="0" fontId="15" fillId="4" borderId="1" xfId="0" applyFont="1" applyFill="1" applyBorder="1" applyAlignment="1">
      <alignment horizontal="center" wrapText="1"/>
    </xf>
    <xf numFmtId="0" fontId="21" fillId="0" borderId="1" xfId="0" applyFont="1" applyFill="1" applyBorder="1" applyAlignment="1">
      <alignment horizontal="right" wrapText="1"/>
    </xf>
    <xf numFmtId="0" fontId="1" fillId="6" borderId="1" xfId="0" applyFont="1" applyFill="1" applyBorder="1" applyAlignment="1">
      <alignment horizontal="center"/>
    </xf>
    <xf numFmtId="0" fontId="0" fillId="0" borderId="0" xfId="0" applyAlignment="1">
      <alignment horizontal="left"/>
    </xf>
    <xf numFmtId="0" fontId="18" fillId="0" borderId="0" xfId="0" applyFont="1" applyAlignment="1">
      <alignment horizontal="left"/>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11" fillId="5" borderId="2" xfId="0" applyFont="1" applyFill="1" applyBorder="1" applyAlignment="1">
      <alignment horizontal="center" wrapText="1"/>
    </xf>
    <xf numFmtId="0" fontId="9" fillId="5" borderId="3" xfId="0" applyFont="1" applyFill="1" applyBorder="1" applyAlignment="1">
      <alignment horizontal="center" wrapText="1"/>
    </xf>
    <xf numFmtId="0" fontId="9" fillId="5" borderId="4" xfId="0" applyFont="1" applyFill="1" applyBorder="1" applyAlignment="1">
      <alignment horizontal="center" wrapText="1"/>
    </xf>
    <xf numFmtId="0" fontId="9" fillId="5" borderId="2" xfId="0" applyFont="1" applyFill="1" applyBorder="1" applyAlignment="1">
      <alignment horizontal="center"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1"/>
  <sheetViews>
    <sheetView tabSelected="1" workbookViewId="0">
      <selection activeCell="E4" sqref="E4"/>
    </sheetView>
  </sheetViews>
  <sheetFormatPr defaultRowHeight="15"/>
  <cols>
    <col min="1" max="1" width="4.28515625" style="50" customWidth="1"/>
    <col min="2" max="2" width="21.42578125" customWidth="1"/>
    <col min="3" max="3" width="10" style="50" customWidth="1"/>
    <col min="5" max="5" width="43.42578125" customWidth="1"/>
    <col min="6" max="6" width="9.140625" style="50"/>
    <col min="7" max="8" width="9.85546875" bestFit="1" customWidth="1"/>
    <col min="9" max="9" width="11.28515625" style="42" customWidth="1"/>
    <col min="10" max="10" width="9.85546875" customWidth="1"/>
  </cols>
  <sheetData>
    <row r="1" spans="1:10">
      <c r="A1" s="121" t="s">
        <v>452</v>
      </c>
      <c r="B1" s="121"/>
      <c r="C1" s="121"/>
      <c r="D1" s="121"/>
    </row>
    <row r="3" spans="1:10">
      <c r="A3" s="122" t="s">
        <v>453</v>
      </c>
      <c r="B3" s="122"/>
      <c r="C3" s="122"/>
      <c r="D3" s="122"/>
      <c r="E3" s="122"/>
      <c r="H3" s="62"/>
      <c r="I3" s="93"/>
      <c r="J3" s="62"/>
    </row>
    <row r="4" spans="1:10">
      <c r="H4" s="62"/>
      <c r="I4" s="93"/>
      <c r="J4" s="62"/>
    </row>
    <row r="5" spans="1:10" ht="30">
      <c r="A5" s="43" t="s">
        <v>0</v>
      </c>
      <c r="B5" s="44" t="s">
        <v>1</v>
      </c>
      <c r="C5" s="43" t="s">
        <v>2</v>
      </c>
      <c r="D5" s="44" t="s">
        <v>3</v>
      </c>
      <c r="E5" s="43" t="s">
        <v>4</v>
      </c>
      <c r="F5" s="43" t="s">
        <v>5</v>
      </c>
      <c r="G5" s="68" t="s">
        <v>17</v>
      </c>
      <c r="H5" s="45" t="s">
        <v>16</v>
      </c>
      <c r="I5" s="63" t="s">
        <v>454</v>
      </c>
      <c r="J5" s="43" t="s">
        <v>6</v>
      </c>
    </row>
    <row r="6" spans="1:10" ht="45.75">
      <c r="A6" s="120" t="s">
        <v>297</v>
      </c>
      <c r="B6" s="3" t="s">
        <v>14</v>
      </c>
      <c r="C6" s="74">
        <v>66984696</v>
      </c>
      <c r="D6" s="9" t="s">
        <v>7</v>
      </c>
      <c r="E6" s="1" t="s">
        <v>15</v>
      </c>
      <c r="F6" s="10">
        <v>0.5</v>
      </c>
      <c r="G6" s="75">
        <v>170000</v>
      </c>
      <c r="H6" s="56">
        <v>240000</v>
      </c>
      <c r="I6" s="94">
        <v>210000</v>
      </c>
      <c r="J6" s="5" t="s">
        <v>484</v>
      </c>
    </row>
    <row r="7" spans="1:10" s="8" customFormat="1" ht="68.25">
      <c r="A7" s="120" t="s">
        <v>298</v>
      </c>
      <c r="B7" s="3" t="s">
        <v>18</v>
      </c>
      <c r="C7" s="9">
        <v>49753517</v>
      </c>
      <c r="D7" s="9" t="s">
        <v>7</v>
      </c>
      <c r="E7" s="1" t="s">
        <v>19</v>
      </c>
      <c r="F7" s="12" t="s">
        <v>20</v>
      </c>
      <c r="G7" s="75">
        <v>80000</v>
      </c>
      <c r="H7" s="56">
        <v>100000</v>
      </c>
      <c r="I7" s="94">
        <v>75000</v>
      </c>
      <c r="J7" s="11"/>
    </row>
    <row r="8" spans="1:10" ht="57">
      <c r="A8" s="120" t="s">
        <v>299</v>
      </c>
      <c r="B8" s="15" t="s">
        <v>66</v>
      </c>
      <c r="C8" s="53">
        <v>22680411</v>
      </c>
      <c r="D8" s="15" t="s">
        <v>7</v>
      </c>
      <c r="E8" s="1" t="s">
        <v>67</v>
      </c>
      <c r="F8" s="26">
        <v>0.5</v>
      </c>
      <c r="G8" s="76">
        <v>0</v>
      </c>
      <c r="H8" s="59">
        <v>30000</v>
      </c>
      <c r="I8" s="95">
        <v>15000</v>
      </c>
      <c r="J8" s="14"/>
    </row>
    <row r="9" spans="1:10" ht="30">
      <c r="A9" s="120" t="s">
        <v>300</v>
      </c>
      <c r="B9" s="3" t="s">
        <v>21</v>
      </c>
      <c r="C9" s="9">
        <v>47696591</v>
      </c>
      <c r="D9" s="15" t="s">
        <v>7</v>
      </c>
      <c r="E9" s="5" t="s">
        <v>22</v>
      </c>
      <c r="F9" s="9" t="s">
        <v>20</v>
      </c>
      <c r="G9" s="76">
        <v>0</v>
      </c>
      <c r="H9" s="56">
        <v>63000</v>
      </c>
      <c r="I9" s="94">
        <v>47000</v>
      </c>
      <c r="J9" s="11"/>
    </row>
    <row r="10" spans="1:10" ht="45">
      <c r="A10" s="120" t="s">
        <v>301</v>
      </c>
      <c r="B10" s="3" t="s">
        <v>24</v>
      </c>
      <c r="C10" s="9">
        <v>669393</v>
      </c>
      <c r="D10" s="12" t="s">
        <v>7</v>
      </c>
      <c r="E10" s="1" t="s">
        <v>455</v>
      </c>
      <c r="F10" s="10">
        <v>0.3</v>
      </c>
      <c r="G10" s="75">
        <v>40000</v>
      </c>
      <c r="H10" s="56">
        <v>100000</v>
      </c>
      <c r="I10" s="94">
        <v>40000</v>
      </c>
      <c r="J10" s="5" t="s">
        <v>485</v>
      </c>
    </row>
    <row r="11" spans="1:10" ht="30">
      <c r="A11" s="120" t="s">
        <v>302</v>
      </c>
      <c r="B11" s="6" t="s">
        <v>111</v>
      </c>
      <c r="C11" s="12">
        <v>18226132</v>
      </c>
      <c r="D11" s="12" t="s">
        <v>7</v>
      </c>
      <c r="E11" s="1" t="s">
        <v>25</v>
      </c>
      <c r="F11" s="10">
        <v>0.5</v>
      </c>
      <c r="G11" s="75">
        <v>25000</v>
      </c>
      <c r="H11" s="56">
        <v>30000</v>
      </c>
      <c r="I11" s="96">
        <v>25000</v>
      </c>
      <c r="J11" s="7"/>
    </row>
    <row r="12" spans="1:10" ht="34.5">
      <c r="A12" s="120" t="s">
        <v>303</v>
      </c>
      <c r="B12" s="6" t="s">
        <v>28</v>
      </c>
      <c r="C12" s="12">
        <v>69981205</v>
      </c>
      <c r="D12" s="12" t="s">
        <v>7</v>
      </c>
      <c r="E12" s="1" t="s">
        <v>29</v>
      </c>
      <c r="F12" s="12" t="s">
        <v>20</v>
      </c>
      <c r="G12" s="75">
        <v>250000</v>
      </c>
      <c r="H12" s="56">
        <v>390000</v>
      </c>
      <c r="I12" s="94">
        <v>250000</v>
      </c>
      <c r="J12" s="11"/>
    </row>
    <row r="13" spans="1:10" ht="30">
      <c r="A13" s="120" t="s">
        <v>304</v>
      </c>
      <c r="B13" s="6" t="s">
        <v>26</v>
      </c>
      <c r="C13" s="12">
        <v>49753711</v>
      </c>
      <c r="D13" s="12" t="s">
        <v>7</v>
      </c>
      <c r="E13" s="1" t="s">
        <v>27</v>
      </c>
      <c r="F13" s="12" t="s">
        <v>20</v>
      </c>
      <c r="G13" s="75">
        <v>28000</v>
      </c>
      <c r="H13" s="56">
        <v>29000</v>
      </c>
      <c r="I13" s="94">
        <v>28000</v>
      </c>
      <c r="J13" s="11"/>
    </row>
    <row r="14" spans="1:10" ht="30">
      <c r="A14" s="120" t="s">
        <v>305</v>
      </c>
      <c r="B14" s="6" t="s">
        <v>30</v>
      </c>
      <c r="C14" s="12">
        <v>63556880</v>
      </c>
      <c r="D14" s="12" t="s">
        <v>7</v>
      </c>
      <c r="E14" s="1" t="s">
        <v>31</v>
      </c>
      <c r="F14" s="12" t="s">
        <v>20</v>
      </c>
      <c r="G14" s="75">
        <v>25000</v>
      </c>
      <c r="H14" s="56">
        <v>25000</v>
      </c>
      <c r="I14" s="94">
        <v>25000</v>
      </c>
      <c r="J14" s="11"/>
    </row>
    <row r="15" spans="1:10" ht="57">
      <c r="A15" s="120" t="s">
        <v>306</v>
      </c>
      <c r="B15" s="6" t="s">
        <v>32</v>
      </c>
      <c r="C15" s="12">
        <v>22867244</v>
      </c>
      <c r="D15" s="12" t="s">
        <v>7</v>
      </c>
      <c r="E15" s="5" t="s">
        <v>33</v>
      </c>
      <c r="F15" s="10">
        <v>0.5</v>
      </c>
      <c r="G15" s="75">
        <v>20000</v>
      </c>
      <c r="H15" s="56">
        <v>20000</v>
      </c>
      <c r="I15" s="94">
        <v>20000</v>
      </c>
      <c r="J15" s="11"/>
    </row>
    <row r="16" spans="1:10" s="8" customFormat="1" ht="102">
      <c r="A16" s="120" t="s">
        <v>307</v>
      </c>
      <c r="B16" s="29" t="s">
        <v>350</v>
      </c>
      <c r="C16" s="28">
        <v>66364451</v>
      </c>
      <c r="D16" s="28" t="s">
        <v>7</v>
      </c>
      <c r="E16" s="30" t="s">
        <v>435</v>
      </c>
      <c r="F16" s="57">
        <v>0.5</v>
      </c>
      <c r="G16" s="75">
        <v>0</v>
      </c>
      <c r="H16" s="39">
        <v>50000</v>
      </c>
      <c r="I16" s="94">
        <v>0</v>
      </c>
      <c r="J16" s="11"/>
    </row>
    <row r="17" spans="1:10" s="8" customFormat="1" ht="34.5">
      <c r="A17" s="120" t="s">
        <v>308</v>
      </c>
      <c r="B17" s="18" t="s">
        <v>389</v>
      </c>
      <c r="C17" s="17">
        <v>26549123</v>
      </c>
      <c r="D17" s="12" t="s">
        <v>7</v>
      </c>
      <c r="E17" s="2" t="s">
        <v>436</v>
      </c>
      <c r="F17" s="79">
        <v>0.5</v>
      </c>
      <c r="G17" s="80">
        <v>10000</v>
      </c>
      <c r="H17" s="80">
        <v>49500</v>
      </c>
      <c r="I17" s="97">
        <v>0</v>
      </c>
      <c r="J17" s="81" t="s">
        <v>451</v>
      </c>
    </row>
    <row r="18" spans="1:10" s="8" customFormat="1" ht="68.25">
      <c r="A18" s="120" t="s">
        <v>309</v>
      </c>
      <c r="B18" s="18" t="s">
        <v>476</v>
      </c>
      <c r="C18" s="17">
        <v>28944852</v>
      </c>
      <c r="D18" s="12" t="s">
        <v>11</v>
      </c>
      <c r="E18" s="2" t="s">
        <v>477</v>
      </c>
      <c r="F18" s="79" t="s">
        <v>20</v>
      </c>
      <c r="G18" s="82">
        <v>1000</v>
      </c>
      <c r="H18" s="80">
        <v>10000</v>
      </c>
      <c r="I18" s="97">
        <v>0</v>
      </c>
      <c r="J18" s="81" t="s">
        <v>451</v>
      </c>
    </row>
    <row r="19" spans="1:10" ht="147">
      <c r="A19" s="120" t="s">
        <v>310</v>
      </c>
      <c r="B19" s="6" t="s">
        <v>34</v>
      </c>
      <c r="C19" s="12">
        <v>49750933</v>
      </c>
      <c r="D19" s="12" t="s">
        <v>7</v>
      </c>
      <c r="E19" s="5" t="s">
        <v>35</v>
      </c>
      <c r="F19" s="12" t="s">
        <v>20</v>
      </c>
      <c r="G19" s="75">
        <v>0</v>
      </c>
      <c r="H19" s="56">
        <v>25000</v>
      </c>
      <c r="I19" s="98">
        <v>0</v>
      </c>
      <c r="J19" s="11"/>
    </row>
    <row r="20" spans="1:10" ht="45.75">
      <c r="A20" s="120" t="s">
        <v>311</v>
      </c>
      <c r="B20" s="6" t="s">
        <v>36</v>
      </c>
      <c r="C20" s="12">
        <v>69456178</v>
      </c>
      <c r="D20" s="12" t="s">
        <v>7</v>
      </c>
      <c r="E20" s="5" t="s">
        <v>37</v>
      </c>
      <c r="F20" s="12" t="s">
        <v>20</v>
      </c>
      <c r="G20" s="78">
        <v>0</v>
      </c>
      <c r="H20" s="56">
        <v>10000</v>
      </c>
      <c r="I20" s="98">
        <v>0</v>
      </c>
      <c r="J20" s="11"/>
    </row>
    <row r="21" spans="1:10" ht="15" customHeight="1">
      <c r="A21" s="123" t="s">
        <v>431</v>
      </c>
      <c r="B21" s="124"/>
      <c r="C21" s="124"/>
      <c r="D21" s="124"/>
      <c r="E21" s="124"/>
      <c r="F21" s="125"/>
      <c r="G21" s="65">
        <f>SUM(G6:G20)</f>
        <v>649000</v>
      </c>
      <c r="H21" s="65">
        <f>SUM(H6:H20)</f>
        <v>1171500</v>
      </c>
      <c r="I21" s="65">
        <f>SUM(I6:I20)</f>
        <v>735000</v>
      </c>
      <c r="J21" s="64"/>
    </row>
  </sheetData>
  <mergeCells count="3">
    <mergeCell ref="A1:D1"/>
    <mergeCell ref="A3:E3"/>
    <mergeCell ref="A21:F21"/>
  </mergeCells>
  <pageMargins left="0.70866141732283472" right="0.70866141732283472" top="0.78740157480314965" bottom="0.78740157480314965"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Q79"/>
  <sheetViews>
    <sheetView topLeftCell="A73" workbookViewId="0">
      <selection activeCell="L36" sqref="L36"/>
    </sheetView>
  </sheetViews>
  <sheetFormatPr defaultRowHeight="15"/>
  <cols>
    <col min="1" max="1" width="5.28515625" style="8" customWidth="1"/>
    <col min="2" max="2" width="14.28515625" style="8" customWidth="1"/>
    <col min="3" max="3" width="9.140625" style="8"/>
    <col min="4" max="4" width="7.85546875" style="8" customWidth="1"/>
    <col min="5" max="5" width="10" style="8" customWidth="1"/>
    <col min="6" max="6" width="13.28515625" style="8" customWidth="1"/>
    <col min="7" max="7" width="31.7109375" style="8" customWidth="1"/>
    <col min="8" max="8" width="8.140625" style="50" customWidth="1"/>
    <col min="9" max="9" width="10" style="8" bestFit="1" customWidth="1"/>
    <col min="10" max="10" width="10" style="8" customWidth="1"/>
    <col min="11" max="11" width="10.85546875" style="42" customWidth="1"/>
    <col min="12" max="12" width="10.85546875" style="8" customWidth="1"/>
  </cols>
  <sheetData>
    <row r="1" spans="1:16" s="8" customFormat="1">
      <c r="A1" s="121" t="s">
        <v>486</v>
      </c>
      <c r="B1" s="121"/>
      <c r="C1" s="121"/>
      <c r="D1" s="121"/>
      <c r="H1" s="50"/>
      <c r="K1" s="42"/>
    </row>
    <row r="2" spans="1:16" s="8" customFormat="1">
      <c r="B2" s="71"/>
      <c r="C2" s="71"/>
      <c r="D2" s="71"/>
      <c r="E2" s="71"/>
      <c r="F2" s="71"/>
      <c r="G2" s="71"/>
      <c r="H2" s="50"/>
      <c r="K2" s="42"/>
    </row>
    <row r="3" spans="1:16" s="8" customFormat="1">
      <c r="A3" s="72" t="s">
        <v>456</v>
      </c>
      <c r="H3" s="50"/>
      <c r="K3" s="42"/>
    </row>
    <row r="4" spans="1:16" s="8" customFormat="1">
      <c r="A4" s="83"/>
      <c r="B4" s="84"/>
      <c r="C4" s="84"/>
      <c r="D4" s="84"/>
      <c r="E4" s="84"/>
      <c r="F4" s="84"/>
      <c r="G4" s="84"/>
      <c r="H4" s="91"/>
      <c r="I4" s="84"/>
      <c r="J4" s="84"/>
      <c r="K4" s="83"/>
      <c r="L4" s="84"/>
    </row>
    <row r="5" spans="1:16" ht="30">
      <c r="A5" s="43" t="s">
        <v>0</v>
      </c>
      <c r="B5" s="43" t="s">
        <v>1</v>
      </c>
      <c r="C5" s="63" t="s">
        <v>2</v>
      </c>
      <c r="D5" s="44" t="s">
        <v>3</v>
      </c>
      <c r="E5" s="44" t="s">
        <v>8</v>
      </c>
      <c r="F5" s="43" t="s">
        <v>9</v>
      </c>
      <c r="G5" s="43" t="s">
        <v>10</v>
      </c>
      <c r="H5" s="43" t="s">
        <v>5</v>
      </c>
      <c r="I5" s="48" t="s">
        <v>17</v>
      </c>
      <c r="J5" s="48" t="s">
        <v>16</v>
      </c>
      <c r="K5" s="63" t="s">
        <v>449</v>
      </c>
      <c r="L5" s="43" t="s">
        <v>6</v>
      </c>
    </row>
    <row r="6" spans="1:16" ht="71.25" customHeight="1">
      <c r="A6" s="85" t="s">
        <v>297</v>
      </c>
      <c r="B6" s="86" t="s">
        <v>39</v>
      </c>
      <c r="C6" s="9">
        <v>12821217</v>
      </c>
      <c r="D6" s="9" t="s">
        <v>23</v>
      </c>
      <c r="E6" s="3" t="s">
        <v>41</v>
      </c>
      <c r="F6" s="1" t="s">
        <v>43</v>
      </c>
      <c r="G6" s="1" t="s">
        <v>42</v>
      </c>
      <c r="H6" s="10">
        <v>0.75</v>
      </c>
      <c r="I6" s="92">
        <v>0</v>
      </c>
      <c r="J6" s="56">
        <v>50000</v>
      </c>
      <c r="K6" s="103">
        <v>15000</v>
      </c>
      <c r="L6" s="87"/>
    </row>
    <row r="7" spans="1:16" s="8" customFormat="1" ht="71.25" customHeight="1">
      <c r="A7" s="85" t="s">
        <v>298</v>
      </c>
      <c r="B7" s="73" t="s">
        <v>39</v>
      </c>
      <c r="C7" s="12">
        <v>12821217</v>
      </c>
      <c r="D7" s="12" t="s">
        <v>23</v>
      </c>
      <c r="E7" s="6" t="s">
        <v>465</v>
      </c>
      <c r="F7" s="2" t="s">
        <v>466</v>
      </c>
      <c r="G7" s="2" t="s">
        <v>467</v>
      </c>
      <c r="H7" s="58">
        <v>0.75</v>
      </c>
      <c r="I7" s="100">
        <v>0</v>
      </c>
      <c r="J7" s="55">
        <v>15000</v>
      </c>
      <c r="K7" s="104">
        <v>0</v>
      </c>
      <c r="L7" s="101" t="s">
        <v>451</v>
      </c>
    </row>
    <row r="8" spans="1:16" s="8" customFormat="1" ht="71.25" customHeight="1">
      <c r="A8" s="85" t="s">
        <v>299</v>
      </c>
      <c r="B8" s="73" t="s">
        <v>457</v>
      </c>
      <c r="C8" s="12">
        <v>27218651</v>
      </c>
      <c r="D8" s="12" t="s">
        <v>11</v>
      </c>
      <c r="E8" s="6" t="s">
        <v>40</v>
      </c>
      <c r="F8" s="2" t="s">
        <v>38</v>
      </c>
      <c r="G8" s="2" t="s">
        <v>458</v>
      </c>
      <c r="H8" s="58" t="s">
        <v>20</v>
      </c>
      <c r="I8" s="100">
        <v>0</v>
      </c>
      <c r="J8" s="55">
        <v>180000</v>
      </c>
      <c r="K8" s="104">
        <v>0</v>
      </c>
      <c r="L8" s="101"/>
    </row>
    <row r="9" spans="1:16" s="8" customFormat="1" ht="71.25" customHeight="1">
      <c r="A9" s="85" t="s">
        <v>300</v>
      </c>
      <c r="B9" s="73" t="s">
        <v>468</v>
      </c>
      <c r="C9" s="12">
        <v>29122821</v>
      </c>
      <c r="D9" s="12" t="s">
        <v>11</v>
      </c>
      <c r="E9" s="6" t="s">
        <v>469</v>
      </c>
      <c r="F9" s="2" t="s">
        <v>470</v>
      </c>
      <c r="G9" s="2" t="s">
        <v>471</v>
      </c>
      <c r="H9" s="58">
        <v>0.5</v>
      </c>
      <c r="I9" s="102"/>
      <c r="J9" s="55">
        <v>300000</v>
      </c>
      <c r="K9" s="104">
        <v>0</v>
      </c>
      <c r="L9" s="101" t="s">
        <v>451</v>
      </c>
    </row>
    <row r="10" spans="1:16" ht="34.5">
      <c r="A10" s="85" t="s">
        <v>301</v>
      </c>
      <c r="B10" s="73" t="s">
        <v>44</v>
      </c>
      <c r="C10" s="12">
        <v>69971943</v>
      </c>
      <c r="D10" s="12" t="s">
        <v>7</v>
      </c>
      <c r="E10" s="6" t="s">
        <v>45</v>
      </c>
      <c r="F10" s="2" t="s">
        <v>46</v>
      </c>
      <c r="G10" s="2" t="s">
        <v>47</v>
      </c>
      <c r="H10" s="10">
        <v>0.5</v>
      </c>
      <c r="I10" s="56">
        <v>45000</v>
      </c>
      <c r="J10" s="56">
        <v>100000</v>
      </c>
      <c r="K10" s="94">
        <v>35000</v>
      </c>
      <c r="L10" s="11"/>
    </row>
    <row r="11" spans="1:16" ht="113.25">
      <c r="A11" s="85" t="s">
        <v>302</v>
      </c>
      <c r="B11" s="73" t="s">
        <v>48</v>
      </c>
      <c r="C11" s="12">
        <v>10052534</v>
      </c>
      <c r="D11" s="12" t="s">
        <v>23</v>
      </c>
      <c r="E11" s="6" t="s">
        <v>49</v>
      </c>
      <c r="F11" s="2" t="s">
        <v>50</v>
      </c>
      <c r="G11" s="1" t="s">
        <v>51</v>
      </c>
      <c r="H11" s="9" t="s">
        <v>20</v>
      </c>
      <c r="I11" s="56">
        <v>50000</v>
      </c>
      <c r="J11" s="56">
        <v>100000</v>
      </c>
      <c r="K11" s="94">
        <v>40000</v>
      </c>
      <c r="L11" s="11"/>
    </row>
    <row r="12" spans="1:16" ht="57">
      <c r="A12" s="85" t="s">
        <v>303</v>
      </c>
      <c r="B12" s="73" t="s">
        <v>52</v>
      </c>
      <c r="C12" s="12">
        <v>22671323</v>
      </c>
      <c r="D12" s="12" t="s">
        <v>7</v>
      </c>
      <c r="E12" s="6" t="s">
        <v>53</v>
      </c>
      <c r="F12" s="2" t="s">
        <v>55</v>
      </c>
      <c r="G12" s="2" t="s">
        <v>54</v>
      </c>
      <c r="H12" s="10">
        <v>0.5</v>
      </c>
      <c r="I12" s="56">
        <v>25000</v>
      </c>
      <c r="J12" s="56">
        <v>48000</v>
      </c>
      <c r="K12" s="94">
        <v>25000</v>
      </c>
      <c r="L12" s="11"/>
      <c r="N12" s="23"/>
      <c r="O12" s="13"/>
      <c r="P12" s="13"/>
    </row>
    <row r="13" spans="1:16" s="8" customFormat="1" ht="68.25">
      <c r="A13" s="85" t="s">
        <v>304</v>
      </c>
      <c r="B13" s="73" t="s">
        <v>459</v>
      </c>
      <c r="C13" s="12">
        <v>27974065</v>
      </c>
      <c r="D13" s="12" t="s">
        <v>56</v>
      </c>
      <c r="E13" s="6" t="s">
        <v>57</v>
      </c>
      <c r="F13" s="2" t="s">
        <v>487</v>
      </c>
      <c r="G13" s="2" t="s">
        <v>460</v>
      </c>
      <c r="H13" s="10" t="s">
        <v>20</v>
      </c>
      <c r="I13" s="56">
        <v>25000</v>
      </c>
      <c r="J13" s="56">
        <v>80000</v>
      </c>
      <c r="K13" s="94">
        <v>0</v>
      </c>
      <c r="L13" s="11"/>
      <c r="N13" s="23"/>
      <c r="O13" s="13"/>
      <c r="P13" s="13"/>
    </row>
    <row r="14" spans="1:16" ht="79.5">
      <c r="A14" s="85" t="s">
        <v>305</v>
      </c>
      <c r="B14" s="73" t="s">
        <v>58</v>
      </c>
      <c r="C14" s="12">
        <v>70870942</v>
      </c>
      <c r="D14" s="12" t="s">
        <v>7</v>
      </c>
      <c r="E14" s="6" t="s">
        <v>59</v>
      </c>
      <c r="F14" s="2" t="s">
        <v>60</v>
      </c>
      <c r="G14" s="1" t="s">
        <v>61</v>
      </c>
      <c r="H14" s="9" t="s">
        <v>20</v>
      </c>
      <c r="I14" s="56">
        <v>25000</v>
      </c>
      <c r="J14" s="56">
        <v>45000</v>
      </c>
      <c r="K14" s="94">
        <v>25000</v>
      </c>
      <c r="L14" s="11"/>
    </row>
    <row r="15" spans="1:16" ht="34.5">
      <c r="A15" s="85" t="s">
        <v>306</v>
      </c>
      <c r="B15" s="73" t="s">
        <v>62</v>
      </c>
      <c r="C15" s="12">
        <v>26655691</v>
      </c>
      <c r="D15" s="12" t="s">
        <v>7</v>
      </c>
      <c r="E15" s="6" t="s">
        <v>63</v>
      </c>
      <c r="F15" s="2" t="s">
        <v>64</v>
      </c>
      <c r="G15" s="2" t="s">
        <v>65</v>
      </c>
      <c r="H15" s="12" t="s">
        <v>20</v>
      </c>
      <c r="I15" s="56">
        <v>17000</v>
      </c>
      <c r="J15" s="56">
        <v>20000</v>
      </c>
      <c r="K15" s="94">
        <v>10000</v>
      </c>
      <c r="L15" s="11"/>
    </row>
    <row r="16" spans="1:16" s="8" customFormat="1" ht="45.75">
      <c r="A16" s="85" t="s">
        <v>307</v>
      </c>
      <c r="B16" s="73" t="s">
        <v>472</v>
      </c>
      <c r="C16" s="12">
        <v>73634409</v>
      </c>
      <c r="D16" s="12" t="s">
        <v>488</v>
      </c>
      <c r="E16" s="6" t="s">
        <v>473</v>
      </c>
      <c r="F16" s="2" t="s">
        <v>474</v>
      </c>
      <c r="G16" s="2" t="s">
        <v>475</v>
      </c>
      <c r="H16" s="12" t="s">
        <v>20</v>
      </c>
      <c r="I16" s="55">
        <v>0</v>
      </c>
      <c r="J16" s="55">
        <v>50000</v>
      </c>
      <c r="K16" s="97">
        <v>0</v>
      </c>
      <c r="L16" s="22" t="s">
        <v>451</v>
      </c>
    </row>
    <row r="17" spans="1:17" ht="75">
      <c r="A17" s="85" t="s">
        <v>308</v>
      </c>
      <c r="B17" s="73" t="s">
        <v>68</v>
      </c>
      <c r="C17" s="12">
        <v>18229808</v>
      </c>
      <c r="D17" s="12" t="s">
        <v>488</v>
      </c>
      <c r="E17" s="6" t="s">
        <v>69</v>
      </c>
      <c r="F17" s="2" t="s">
        <v>70</v>
      </c>
      <c r="G17" s="2" t="s">
        <v>71</v>
      </c>
      <c r="H17" s="12" t="s">
        <v>20</v>
      </c>
      <c r="I17" s="55">
        <v>0</v>
      </c>
      <c r="J17" s="56">
        <v>15000</v>
      </c>
      <c r="K17" s="98">
        <v>0</v>
      </c>
      <c r="L17" s="11"/>
    </row>
    <row r="18" spans="1:17" ht="194.25" customHeight="1">
      <c r="A18" s="85" t="s">
        <v>309</v>
      </c>
      <c r="B18" s="73" t="s">
        <v>72</v>
      </c>
      <c r="C18" s="12">
        <v>47696591</v>
      </c>
      <c r="D18" s="12" t="s">
        <v>7</v>
      </c>
      <c r="E18" s="6" t="s">
        <v>73</v>
      </c>
      <c r="F18" s="2" t="s">
        <v>74</v>
      </c>
      <c r="G18" s="2" t="s">
        <v>75</v>
      </c>
      <c r="H18" s="10">
        <v>0.5</v>
      </c>
      <c r="I18" s="56">
        <v>20000</v>
      </c>
      <c r="J18" s="56">
        <v>31000</v>
      </c>
      <c r="K18" s="94">
        <v>20000</v>
      </c>
      <c r="L18" s="11"/>
    </row>
    <row r="19" spans="1:17" ht="45.75">
      <c r="A19" s="85" t="s">
        <v>310</v>
      </c>
      <c r="B19" s="18" t="s">
        <v>76</v>
      </c>
      <c r="C19" s="17">
        <v>66362768</v>
      </c>
      <c r="D19" s="17" t="s">
        <v>12</v>
      </c>
      <c r="E19" s="24" t="s">
        <v>73</v>
      </c>
      <c r="F19" s="25" t="s">
        <v>77</v>
      </c>
      <c r="G19" s="25" t="s">
        <v>78</v>
      </c>
      <c r="H19" s="17" t="s">
        <v>20</v>
      </c>
      <c r="I19" s="77">
        <v>60000</v>
      </c>
      <c r="J19" s="77">
        <v>53700</v>
      </c>
      <c r="K19" s="96">
        <v>50000</v>
      </c>
      <c r="L19" s="7"/>
      <c r="N19" s="16"/>
      <c r="O19" s="16"/>
    </row>
    <row r="20" spans="1:17" ht="68.25">
      <c r="A20" s="85" t="s">
        <v>311</v>
      </c>
      <c r="B20" s="88" t="s">
        <v>76</v>
      </c>
      <c r="C20" s="17">
        <v>66362768</v>
      </c>
      <c r="D20" s="12" t="s">
        <v>12</v>
      </c>
      <c r="E20" s="6" t="s">
        <v>79</v>
      </c>
      <c r="F20" s="25" t="s">
        <v>80</v>
      </c>
      <c r="G20" s="2" t="s">
        <v>81</v>
      </c>
      <c r="H20" s="12" t="s">
        <v>20</v>
      </c>
      <c r="I20" s="56">
        <v>50000</v>
      </c>
      <c r="J20" s="56">
        <v>25000</v>
      </c>
      <c r="K20" s="98">
        <v>0</v>
      </c>
      <c r="L20" s="11"/>
    </row>
    <row r="21" spans="1:17" ht="45.75">
      <c r="A21" s="85" t="s">
        <v>312</v>
      </c>
      <c r="B21" s="88" t="s">
        <v>76</v>
      </c>
      <c r="C21" s="17">
        <v>66362768</v>
      </c>
      <c r="D21" s="12" t="s">
        <v>12</v>
      </c>
      <c r="E21" s="6" t="s">
        <v>82</v>
      </c>
      <c r="F21" s="25" t="s">
        <v>430</v>
      </c>
      <c r="G21" s="2" t="s">
        <v>83</v>
      </c>
      <c r="H21" s="12" t="s">
        <v>20</v>
      </c>
      <c r="I21" s="56">
        <v>0</v>
      </c>
      <c r="J21" s="56">
        <v>50000</v>
      </c>
      <c r="K21" s="98">
        <v>0</v>
      </c>
      <c r="L21" s="11"/>
    </row>
    <row r="22" spans="1:17" ht="57">
      <c r="A22" s="85" t="s">
        <v>397</v>
      </c>
      <c r="B22" s="88" t="s">
        <v>76</v>
      </c>
      <c r="C22" s="17">
        <v>66362768</v>
      </c>
      <c r="D22" s="12" t="s">
        <v>12</v>
      </c>
      <c r="E22" s="6" t="s">
        <v>84</v>
      </c>
      <c r="F22" s="2" t="s">
        <v>85</v>
      </c>
      <c r="G22" s="2" t="s">
        <v>86</v>
      </c>
      <c r="H22" s="12" t="s">
        <v>20</v>
      </c>
      <c r="I22" s="56">
        <v>0</v>
      </c>
      <c r="J22" s="56">
        <v>20000</v>
      </c>
      <c r="K22" s="98">
        <v>0</v>
      </c>
      <c r="L22" s="11"/>
    </row>
    <row r="23" spans="1:17" ht="57">
      <c r="A23" s="85" t="s">
        <v>364</v>
      </c>
      <c r="B23" s="88" t="s">
        <v>87</v>
      </c>
      <c r="C23" s="17">
        <v>26330725</v>
      </c>
      <c r="D23" s="12" t="s">
        <v>88</v>
      </c>
      <c r="E23" s="6" t="s">
        <v>461</v>
      </c>
      <c r="F23" s="2" t="s">
        <v>89</v>
      </c>
      <c r="G23" s="2" t="s">
        <v>90</v>
      </c>
      <c r="H23" s="12" t="s">
        <v>20</v>
      </c>
      <c r="I23" s="56">
        <v>0</v>
      </c>
      <c r="J23" s="56">
        <v>150000</v>
      </c>
      <c r="K23" s="94">
        <v>40000</v>
      </c>
      <c r="L23" s="11"/>
    </row>
    <row r="24" spans="1:17" ht="57">
      <c r="A24" s="85" t="s">
        <v>398</v>
      </c>
      <c r="B24" s="88" t="s">
        <v>95</v>
      </c>
      <c r="C24" s="17">
        <v>26640198</v>
      </c>
      <c r="D24" s="12" t="s">
        <v>7</v>
      </c>
      <c r="E24" s="6" t="s">
        <v>462</v>
      </c>
      <c r="F24" s="2" t="s">
        <v>98</v>
      </c>
      <c r="G24" s="2" t="s">
        <v>99</v>
      </c>
      <c r="H24" s="10">
        <v>0.5</v>
      </c>
      <c r="I24" s="56">
        <v>25000</v>
      </c>
      <c r="J24" s="56">
        <v>30000</v>
      </c>
      <c r="K24" s="94">
        <v>25000</v>
      </c>
      <c r="L24" s="11"/>
      <c r="N24" s="13"/>
      <c r="O24" s="13"/>
      <c r="P24" s="13"/>
      <c r="Q24" s="13"/>
    </row>
    <row r="25" spans="1:17" ht="203.25">
      <c r="A25" s="85" t="s">
        <v>399</v>
      </c>
      <c r="B25" s="88" t="s">
        <v>95</v>
      </c>
      <c r="C25" s="17">
        <v>26640198</v>
      </c>
      <c r="D25" s="12" t="s">
        <v>7</v>
      </c>
      <c r="E25" s="6" t="s">
        <v>73</v>
      </c>
      <c r="F25" s="2" t="s">
        <v>96</v>
      </c>
      <c r="G25" s="2" t="s">
        <v>97</v>
      </c>
      <c r="H25" s="10">
        <v>0.5</v>
      </c>
      <c r="I25" s="55">
        <v>0</v>
      </c>
      <c r="J25" s="56">
        <v>40000</v>
      </c>
      <c r="K25" s="94">
        <v>25000</v>
      </c>
      <c r="L25" s="5" t="s">
        <v>489</v>
      </c>
      <c r="N25" s="23"/>
      <c r="O25" s="13"/>
    </row>
    <row r="26" spans="1:17" s="8" customFormat="1" ht="90.75">
      <c r="A26" s="85" t="s">
        <v>400</v>
      </c>
      <c r="B26" s="18" t="s">
        <v>91</v>
      </c>
      <c r="C26" s="17">
        <v>71907882</v>
      </c>
      <c r="D26" s="12" t="s">
        <v>23</v>
      </c>
      <c r="E26" s="6" t="s">
        <v>92</v>
      </c>
      <c r="F26" s="2" t="s">
        <v>93</v>
      </c>
      <c r="G26" s="2" t="s">
        <v>478</v>
      </c>
      <c r="H26" s="58" t="s">
        <v>20</v>
      </c>
      <c r="I26" s="55">
        <v>0</v>
      </c>
      <c r="J26" s="55">
        <v>58192</v>
      </c>
      <c r="K26" s="97">
        <v>0</v>
      </c>
      <c r="L26" s="99" t="s">
        <v>451</v>
      </c>
      <c r="N26" s="23"/>
      <c r="O26" s="13"/>
    </row>
    <row r="27" spans="1:17" ht="75">
      <c r="A27" s="85" t="s">
        <v>401</v>
      </c>
      <c r="B27" s="18" t="s">
        <v>490</v>
      </c>
      <c r="C27" s="17">
        <v>66364451</v>
      </c>
      <c r="D27" s="12" t="s">
        <v>7</v>
      </c>
      <c r="E27" s="6" t="s">
        <v>100</v>
      </c>
      <c r="F27" s="2" t="s">
        <v>101</v>
      </c>
      <c r="G27" s="2" t="s">
        <v>102</v>
      </c>
      <c r="H27" s="10">
        <v>0.5</v>
      </c>
      <c r="I27" s="55">
        <v>0</v>
      </c>
      <c r="J27" s="56">
        <v>20000</v>
      </c>
      <c r="K27" s="94">
        <v>10000</v>
      </c>
      <c r="L27" s="11"/>
    </row>
    <row r="28" spans="1:17" s="8" customFormat="1" ht="75">
      <c r="A28" s="85" t="s">
        <v>402</v>
      </c>
      <c r="B28" s="3" t="s">
        <v>24</v>
      </c>
      <c r="C28" s="11">
        <v>669393</v>
      </c>
      <c r="D28" s="12" t="s">
        <v>7</v>
      </c>
      <c r="E28" s="6" t="s">
        <v>118</v>
      </c>
      <c r="F28" s="2" t="s">
        <v>119</v>
      </c>
      <c r="G28" s="2" t="s">
        <v>120</v>
      </c>
      <c r="H28" s="10">
        <v>0.3</v>
      </c>
      <c r="I28" s="55">
        <v>25000</v>
      </c>
      <c r="J28" s="56">
        <v>50000</v>
      </c>
      <c r="K28" s="94">
        <v>20000</v>
      </c>
      <c r="L28" s="11"/>
    </row>
    <row r="29" spans="1:17" ht="102">
      <c r="A29" s="85" t="s">
        <v>403</v>
      </c>
      <c r="B29" s="88" t="s">
        <v>103</v>
      </c>
      <c r="C29" s="11">
        <v>27055078</v>
      </c>
      <c r="D29" s="12" t="s">
        <v>7</v>
      </c>
      <c r="E29" s="6" t="s">
        <v>104</v>
      </c>
      <c r="F29" s="2" t="s">
        <v>105</v>
      </c>
      <c r="G29" s="2" t="s">
        <v>106</v>
      </c>
      <c r="H29" s="10">
        <v>0.5</v>
      </c>
      <c r="I29" s="56">
        <v>50000</v>
      </c>
      <c r="J29" s="56">
        <v>447500</v>
      </c>
      <c r="K29" s="94">
        <v>30000</v>
      </c>
      <c r="L29" s="11"/>
    </row>
    <row r="30" spans="1:17" s="8" customFormat="1" ht="34.5">
      <c r="A30" s="85" t="s">
        <v>404</v>
      </c>
      <c r="B30" s="88" t="s">
        <v>111</v>
      </c>
      <c r="C30" s="17">
        <v>18226132</v>
      </c>
      <c r="D30" s="12" t="s">
        <v>7</v>
      </c>
      <c r="E30" s="6" t="s">
        <v>73</v>
      </c>
      <c r="F30" s="2" t="s">
        <v>112</v>
      </c>
      <c r="G30" s="2" t="s">
        <v>113</v>
      </c>
      <c r="H30" s="10">
        <v>0.5</v>
      </c>
      <c r="I30" s="56">
        <v>0</v>
      </c>
      <c r="J30" s="56">
        <v>45000</v>
      </c>
      <c r="K30" s="94">
        <v>25000</v>
      </c>
      <c r="L30" s="11"/>
    </row>
    <row r="31" spans="1:17" ht="45">
      <c r="A31" s="85" t="s">
        <v>405</v>
      </c>
      <c r="B31" s="88" t="s">
        <v>107</v>
      </c>
      <c r="C31" s="17">
        <v>63554585</v>
      </c>
      <c r="D31" s="12" t="s">
        <v>12</v>
      </c>
      <c r="E31" s="6" t="s">
        <v>108</v>
      </c>
      <c r="F31" s="2" t="s">
        <v>109</v>
      </c>
      <c r="G31" s="2" t="s">
        <v>110</v>
      </c>
      <c r="H31" s="10">
        <v>0.5</v>
      </c>
      <c r="I31" s="56">
        <v>0</v>
      </c>
      <c r="J31" s="56">
        <v>250000</v>
      </c>
      <c r="K31" s="94">
        <v>250000</v>
      </c>
      <c r="L31" s="11"/>
    </row>
    <row r="32" spans="1:17" s="8" customFormat="1" ht="57">
      <c r="A32" s="85" t="s">
        <v>406</v>
      </c>
      <c r="B32" s="88" t="s">
        <v>125</v>
      </c>
      <c r="C32" s="17">
        <v>22687858</v>
      </c>
      <c r="D32" s="12" t="s">
        <v>7</v>
      </c>
      <c r="E32" s="6" t="s">
        <v>126</v>
      </c>
      <c r="F32" s="2" t="s">
        <v>127</v>
      </c>
      <c r="G32" s="2" t="s">
        <v>128</v>
      </c>
      <c r="H32" s="10">
        <v>0.5</v>
      </c>
      <c r="I32" s="21">
        <v>0</v>
      </c>
      <c r="J32" s="56">
        <v>80000</v>
      </c>
      <c r="K32" s="98">
        <v>0</v>
      </c>
      <c r="L32" s="11"/>
    </row>
    <row r="33" spans="1:15" ht="45.75">
      <c r="A33" s="85" t="s">
        <v>407</v>
      </c>
      <c r="B33" s="88" t="s">
        <v>114</v>
      </c>
      <c r="C33" s="17">
        <v>70966206</v>
      </c>
      <c r="D33" s="12" t="s">
        <v>12</v>
      </c>
      <c r="E33" s="6" t="s">
        <v>115</v>
      </c>
      <c r="F33" s="2" t="s">
        <v>116</v>
      </c>
      <c r="G33" s="2" t="s">
        <v>117</v>
      </c>
      <c r="H33" s="9" t="s">
        <v>20</v>
      </c>
      <c r="I33" s="56">
        <v>10000</v>
      </c>
      <c r="J33" s="56">
        <v>40000</v>
      </c>
      <c r="K33" s="94">
        <v>10000</v>
      </c>
      <c r="L33" s="5" t="s">
        <v>489</v>
      </c>
    </row>
    <row r="34" spans="1:15" ht="90.75">
      <c r="A34" s="85" t="s">
        <v>408</v>
      </c>
      <c r="B34" s="88" t="s">
        <v>121</v>
      </c>
      <c r="C34" s="17">
        <v>26996324</v>
      </c>
      <c r="D34" s="12" t="s">
        <v>7</v>
      </c>
      <c r="E34" s="6" t="s">
        <v>122</v>
      </c>
      <c r="F34" s="2" t="s">
        <v>123</v>
      </c>
      <c r="G34" s="1" t="s">
        <v>124</v>
      </c>
      <c r="H34" s="9" t="s">
        <v>20</v>
      </c>
      <c r="I34" s="56">
        <v>63000</v>
      </c>
      <c r="J34" s="56">
        <v>50000</v>
      </c>
      <c r="K34" s="94">
        <v>45000</v>
      </c>
      <c r="L34" s="11"/>
    </row>
    <row r="35" spans="1:15" ht="158.25">
      <c r="A35" s="85" t="s">
        <v>409</v>
      </c>
      <c r="B35" s="88" t="s">
        <v>129</v>
      </c>
      <c r="C35" s="17">
        <v>63554062</v>
      </c>
      <c r="D35" s="12" t="s">
        <v>7</v>
      </c>
      <c r="E35" s="6" t="s">
        <v>130</v>
      </c>
      <c r="F35" s="2" t="s">
        <v>131</v>
      </c>
      <c r="G35" s="2" t="s">
        <v>132</v>
      </c>
      <c r="H35" s="9" t="s">
        <v>20</v>
      </c>
      <c r="I35" s="55">
        <v>46000</v>
      </c>
      <c r="J35" s="56">
        <v>50000</v>
      </c>
      <c r="K35" s="98">
        <v>0</v>
      </c>
      <c r="L35" s="5" t="s">
        <v>491</v>
      </c>
    </row>
    <row r="36" spans="1:15" ht="34.5">
      <c r="A36" s="85" t="s">
        <v>410</v>
      </c>
      <c r="B36" s="88" t="s">
        <v>143</v>
      </c>
      <c r="C36" s="17">
        <v>22813284</v>
      </c>
      <c r="D36" s="12" t="s">
        <v>7</v>
      </c>
      <c r="E36" s="6" t="s">
        <v>145</v>
      </c>
      <c r="F36" s="2" t="s">
        <v>146</v>
      </c>
      <c r="G36" s="2" t="s">
        <v>147</v>
      </c>
      <c r="H36" s="10">
        <v>0</v>
      </c>
      <c r="I36" s="55">
        <v>0</v>
      </c>
      <c r="J36" s="56">
        <v>20000</v>
      </c>
      <c r="K36" s="98">
        <v>0</v>
      </c>
      <c r="L36" s="5" t="s">
        <v>492</v>
      </c>
      <c r="N36" s="23"/>
      <c r="O36" s="13"/>
    </row>
    <row r="37" spans="1:15" ht="45">
      <c r="A37" s="85" t="s">
        <v>411</v>
      </c>
      <c r="B37" s="88" t="s">
        <v>148</v>
      </c>
      <c r="C37" s="17">
        <v>49755692</v>
      </c>
      <c r="D37" s="12" t="s">
        <v>7</v>
      </c>
      <c r="E37" s="6" t="s">
        <v>149</v>
      </c>
      <c r="F37" s="2" t="s">
        <v>150</v>
      </c>
      <c r="G37" s="2" t="s">
        <v>151</v>
      </c>
      <c r="H37" s="9" t="s">
        <v>20</v>
      </c>
      <c r="I37" s="55">
        <v>0</v>
      </c>
      <c r="J37" s="56">
        <v>15000</v>
      </c>
      <c r="K37" s="94">
        <v>15000</v>
      </c>
      <c r="L37" s="11"/>
    </row>
    <row r="38" spans="1:15" ht="45.75">
      <c r="A38" s="85" t="s">
        <v>412</v>
      </c>
      <c r="B38" s="88" t="s">
        <v>152</v>
      </c>
      <c r="C38" s="17">
        <v>71237011</v>
      </c>
      <c r="D38" s="12" t="s">
        <v>12</v>
      </c>
      <c r="E38" s="6" t="s">
        <v>73</v>
      </c>
      <c r="F38" s="2" t="s">
        <v>153</v>
      </c>
      <c r="G38" s="2" t="s">
        <v>154</v>
      </c>
      <c r="H38" s="58" t="s">
        <v>20</v>
      </c>
      <c r="I38" s="55">
        <v>0</v>
      </c>
      <c r="J38" s="56">
        <v>20000</v>
      </c>
      <c r="K38" s="94">
        <v>20000</v>
      </c>
      <c r="L38" s="11"/>
    </row>
    <row r="39" spans="1:15" ht="113.25">
      <c r="A39" s="85" t="s">
        <v>413</v>
      </c>
      <c r="B39" s="88" t="s">
        <v>155</v>
      </c>
      <c r="C39" s="17">
        <v>26328160</v>
      </c>
      <c r="D39" s="12" t="s">
        <v>88</v>
      </c>
      <c r="E39" s="6" t="s">
        <v>156</v>
      </c>
      <c r="F39" s="2" t="s">
        <v>157</v>
      </c>
      <c r="G39" s="2" t="s">
        <v>158</v>
      </c>
      <c r="H39" s="12" t="s">
        <v>20</v>
      </c>
      <c r="I39" s="55">
        <v>0</v>
      </c>
      <c r="J39" s="56">
        <v>50000</v>
      </c>
      <c r="K39" s="94">
        <v>40000</v>
      </c>
      <c r="L39" s="11"/>
    </row>
    <row r="40" spans="1:15" s="8" customFormat="1" ht="186" customHeight="1">
      <c r="A40" s="85" t="s">
        <v>414</v>
      </c>
      <c r="B40" s="52" t="s">
        <v>420</v>
      </c>
      <c r="C40" s="37">
        <v>68780451</v>
      </c>
      <c r="D40" s="28"/>
      <c r="E40" s="41">
        <v>41125</v>
      </c>
      <c r="F40" s="30" t="s">
        <v>425</v>
      </c>
      <c r="G40" s="30" t="s">
        <v>426</v>
      </c>
      <c r="H40" s="57" t="s">
        <v>20</v>
      </c>
      <c r="I40" s="39">
        <v>0</v>
      </c>
      <c r="J40" s="39">
        <v>405000</v>
      </c>
      <c r="K40" s="105">
        <v>0</v>
      </c>
      <c r="L40" s="31"/>
      <c r="N40" s="23"/>
      <c r="O40" s="13"/>
    </row>
    <row r="41" spans="1:15" s="8" customFormat="1" ht="146.25" customHeight="1">
      <c r="A41" s="85" t="s">
        <v>415</v>
      </c>
      <c r="B41" s="52" t="s">
        <v>420</v>
      </c>
      <c r="C41" s="37">
        <v>68780451</v>
      </c>
      <c r="D41" s="28"/>
      <c r="E41" s="29" t="s">
        <v>421</v>
      </c>
      <c r="F41" s="30" t="s">
        <v>422</v>
      </c>
      <c r="G41" s="30" t="s">
        <v>423</v>
      </c>
      <c r="H41" s="57" t="s">
        <v>20</v>
      </c>
      <c r="I41" s="39">
        <v>0</v>
      </c>
      <c r="J41" s="39" t="s">
        <v>424</v>
      </c>
      <c r="K41" s="105">
        <v>0</v>
      </c>
      <c r="L41" s="31"/>
      <c r="N41" s="38"/>
      <c r="O41" s="13"/>
    </row>
    <row r="42" spans="1:15" ht="79.5">
      <c r="A42" s="85" t="s">
        <v>416</v>
      </c>
      <c r="B42" s="18" t="s">
        <v>168</v>
      </c>
      <c r="C42" s="17">
        <v>72053810</v>
      </c>
      <c r="D42" s="12" t="s">
        <v>12</v>
      </c>
      <c r="E42" s="6" t="s">
        <v>160</v>
      </c>
      <c r="F42" s="2" t="s">
        <v>161</v>
      </c>
      <c r="G42" s="2" t="s">
        <v>162</v>
      </c>
      <c r="H42" s="12" t="s">
        <v>20</v>
      </c>
      <c r="I42" s="56">
        <v>17000</v>
      </c>
      <c r="J42" s="56">
        <v>15000</v>
      </c>
      <c r="K42" s="94">
        <v>15000</v>
      </c>
      <c r="L42" s="11"/>
    </row>
    <row r="43" spans="1:15" ht="60">
      <c r="A43" s="85" t="s">
        <v>417</v>
      </c>
      <c r="B43" s="18" t="s">
        <v>168</v>
      </c>
      <c r="C43" s="17">
        <v>72053810</v>
      </c>
      <c r="D43" s="12" t="s">
        <v>12</v>
      </c>
      <c r="E43" s="3" t="s">
        <v>164</v>
      </c>
      <c r="F43" s="2" t="s">
        <v>165</v>
      </c>
      <c r="G43" s="2" t="s">
        <v>166</v>
      </c>
      <c r="H43" s="58" t="s">
        <v>20</v>
      </c>
      <c r="I43" s="56">
        <v>13000</v>
      </c>
      <c r="J43" s="56">
        <v>25000</v>
      </c>
      <c r="K43" s="94">
        <v>10000</v>
      </c>
      <c r="L43" s="11"/>
    </row>
    <row r="44" spans="1:15" ht="60">
      <c r="A44" s="85" t="s">
        <v>418</v>
      </c>
      <c r="B44" s="18" t="s">
        <v>171</v>
      </c>
      <c r="C44" s="17">
        <v>26677547</v>
      </c>
      <c r="D44" s="12" t="s">
        <v>7</v>
      </c>
      <c r="E44" s="6" t="s">
        <v>172</v>
      </c>
      <c r="F44" s="2" t="s">
        <v>173</v>
      </c>
      <c r="G44" s="2" t="s">
        <v>174</v>
      </c>
      <c r="H44" s="12" t="s">
        <v>20</v>
      </c>
      <c r="I44" s="56">
        <v>45000</v>
      </c>
      <c r="J44" s="56">
        <v>47500</v>
      </c>
      <c r="K44" s="94">
        <v>45000</v>
      </c>
      <c r="L44" s="11"/>
    </row>
    <row r="45" spans="1:15" ht="60">
      <c r="A45" s="85" t="s">
        <v>419</v>
      </c>
      <c r="B45" s="18" t="s">
        <v>176</v>
      </c>
      <c r="C45" s="17">
        <v>63556804</v>
      </c>
      <c r="D45" s="12" t="s">
        <v>7</v>
      </c>
      <c r="E45" s="6" t="s">
        <v>178</v>
      </c>
      <c r="F45" s="2" t="s">
        <v>177</v>
      </c>
      <c r="G45" s="2" t="s">
        <v>179</v>
      </c>
      <c r="H45" s="10">
        <v>0.5</v>
      </c>
      <c r="I45" s="55">
        <v>17000</v>
      </c>
      <c r="J45" s="55">
        <v>50000</v>
      </c>
      <c r="K45" s="94">
        <v>17000</v>
      </c>
      <c r="L45" s="11"/>
    </row>
    <row r="46" spans="1:15" ht="45.75">
      <c r="A46" s="85" t="s">
        <v>159</v>
      </c>
      <c r="B46" s="18" t="s">
        <v>181</v>
      </c>
      <c r="C46" s="17">
        <v>25222279</v>
      </c>
      <c r="D46" s="12" t="s">
        <v>88</v>
      </c>
      <c r="E46" s="6" t="s">
        <v>182</v>
      </c>
      <c r="F46" s="2" t="s">
        <v>183</v>
      </c>
      <c r="G46" s="2" t="s">
        <v>184</v>
      </c>
      <c r="H46" s="12" t="s">
        <v>20</v>
      </c>
      <c r="I46" s="55">
        <v>0</v>
      </c>
      <c r="J46" s="55">
        <v>40000</v>
      </c>
      <c r="K46" s="94">
        <v>20000</v>
      </c>
      <c r="L46" s="11"/>
    </row>
    <row r="47" spans="1:15" ht="45.75">
      <c r="A47" s="85" t="s">
        <v>163</v>
      </c>
      <c r="B47" s="18" t="s">
        <v>181</v>
      </c>
      <c r="C47" s="17">
        <v>25222279</v>
      </c>
      <c r="D47" s="12" t="s">
        <v>88</v>
      </c>
      <c r="E47" s="6" t="s">
        <v>182</v>
      </c>
      <c r="F47" s="2" t="s">
        <v>186</v>
      </c>
      <c r="G47" s="2" t="s">
        <v>187</v>
      </c>
      <c r="H47" s="58" t="s">
        <v>20</v>
      </c>
      <c r="I47" s="55">
        <v>10000</v>
      </c>
      <c r="J47" s="56">
        <v>40000</v>
      </c>
      <c r="K47" s="94">
        <v>10000</v>
      </c>
      <c r="L47" s="11"/>
    </row>
    <row r="48" spans="1:15" ht="45">
      <c r="A48" s="85" t="s">
        <v>167</v>
      </c>
      <c r="B48" s="18" t="s">
        <v>181</v>
      </c>
      <c r="C48" s="17">
        <v>25222279</v>
      </c>
      <c r="D48" s="12" t="s">
        <v>88</v>
      </c>
      <c r="E48" s="6" t="s">
        <v>189</v>
      </c>
      <c r="F48" s="2" t="s">
        <v>190</v>
      </c>
      <c r="G48" s="2" t="s">
        <v>191</v>
      </c>
      <c r="H48" s="12" t="s">
        <v>20</v>
      </c>
      <c r="I48" s="55">
        <v>35000</v>
      </c>
      <c r="J48" s="56">
        <v>50000</v>
      </c>
      <c r="K48" s="94">
        <v>40000</v>
      </c>
      <c r="L48" s="11"/>
    </row>
    <row r="49" spans="1:15" ht="79.5">
      <c r="A49" s="85" t="s">
        <v>169</v>
      </c>
      <c r="B49" s="18" t="s">
        <v>181</v>
      </c>
      <c r="C49" s="17">
        <v>25222279</v>
      </c>
      <c r="D49" s="12" t="s">
        <v>88</v>
      </c>
      <c r="E49" s="6" t="s">
        <v>193</v>
      </c>
      <c r="F49" s="2" t="s">
        <v>194</v>
      </c>
      <c r="G49" s="2" t="s">
        <v>195</v>
      </c>
      <c r="H49" s="10">
        <v>0.2</v>
      </c>
      <c r="I49" s="55">
        <v>0</v>
      </c>
      <c r="J49" s="56">
        <v>150000</v>
      </c>
      <c r="K49" s="98">
        <v>0</v>
      </c>
      <c r="L49" s="11"/>
      <c r="N49" s="23"/>
      <c r="O49" s="13"/>
    </row>
    <row r="50" spans="1:15" ht="79.5">
      <c r="A50" s="85" t="s">
        <v>170</v>
      </c>
      <c r="B50" s="18" t="s">
        <v>181</v>
      </c>
      <c r="C50" s="17">
        <v>25222279</v>
      </c>
      <c r="D50" s="12" t="s">
        <v>88</v>
      </c>
      <c r="E50" s="6" t="s">
        <v>182</v>
      </c>
      <c r="F50" s="2" t="s">
        <v>197</v>
      </c>
      <c r="G50" s="2" t="s">
        <v>198</v>
      </c>
      <c r="H50" s="12" t="s">
        <v>20</v>
      </c>
      <c r="I50" s="55">
        <v>40000</v>
      </c>
      <c r="J50" s="56">
        <v>50000</v>
      </c>
      <c r="K50" s="94">
        <v>40000</v>
      </c>
      <c r="L50" s="11"/>
    </row>
    <row r="51" spans="1:15" ht="45.75">
      <c r="A51" s="85" t="s">
        <v>175</v>
      </c>
      <c r="B51" s="18" t="s">
        <v>181</v>
      </c>
      <c r="C51" s="17">
        <v>25222279</v>
      </c>
      <c r="D51" s="12" t="s">
        <v>88</v>
      </c>
      <c r="E51" s="6" t="s">
        <v>200</v>
      </c>
      <c r="F51" s="2" t="s">
        <v>201</v>
      </c>
      <c r="G51" s="2" t="s">
        <v>202</v>
      </c>
      <c r="H51" s="10" t="s">
        <v>20</v>
      </c>
      <c r="I51" s="55">
        <v>35000</v>
      </c>
      <c r="J51" s="56">
        <v>50000</v>
      </c>
      <c r="K51" s="94">
        <v>40000</v>
      </c>
      <c r="L51" s="11"/>
    </row>
    <row r="52" spans="1:15" ht="57">
      <c r="A52" s="85" t="s">
        <v>180</v>
      </c>
      <c r="B52" s="18" t="s">
        <v>204</v>
      </c>
      <c r="C52" s="17">
        <v>62643321</v>
      </c>
      <c r="D52" s="12" t="s">
        <v>134</v>
      </c>
      <c r="E52" s="6" t="s">
        <v>205</v>
      </c>
      <c r="F52" s="2" t="s">
        <v>206</v>
      </c>
      <c r="G52" s="2" t="s">
        <v>207</v>
      </c>
      <c r="H52" s="10">
        <v>0.5</v>
      </c>
      <c r="I52" s="55">
        <v>0</v>
      </c>
      <c r="J52" s="55">
        <v>50000</v>
      </c>
      <c r="K52" s="98">
        <v>0</v>
      </c>
      <c r="L52" s="5" t="s">
        <v>492</v>
      </c>
    </row>
    <row r="53" spans="1:15" ht="45.75">
      <c r="A53" s="85" t="s">
        <v>185</v>
      </c>
      <c r="B53" s="18" t="s">
        <v>204</v>
      </c>
      <c r="C53" s="17">
        <v>62643321</v>
      </c>
      <c r="D53" s="12" t="s">
        <v>134</v>
      </c>
      <c r="E53" s="6" t="s">
        <v>135</v>
      </c>
      <c r="F53" s="2" t="s">
        <v>209</v>
      </c>
      <c r="G53" s="2" t="s">
        <v>210</v>
      </c>
      <c r="H53" s="10">
        <v>0.5</v>
      </c>
      <c r="I53" s="55">
        <v>0</v>
      </c>
      <c r="J53" s="55">
        <v>50000</v>
      </c>
      <c r="K53" s="98">
        <v>0</v>
      </c>
      <c r="L53" s="5" t="s">
        <v>492</v>
      </c>
    </row>
    <row r="54" spans="1:15" ht="45.75">
      <c r="A54" s="85" t="s">
        <v>188</v>
      </c>
      <c r="B54" s="18" t="s">
        <v>204</v>
      </c>
      <c r="C54" s="17">
        <v>62643321</v>
      </c>
      <c r="D54" s="12" t="s">
        <v>134</v>
      </c>
      <c r="E54" s="6" t="s">
        <v>211</v>
      </c>
      <c r="F54" s="2" t="s">
        <v>212</v>
      </c>
      <c r="G54" s="2" t="s">
        <v>213</v>
      </c>
      <c r="H54" s="10">
        <v>0.5</v>
      </c>
      <c r="I54" s="55">
        <v>0</v>
      </c>
      <c r="J54" s="55">
        <v>50000</v>
      </c>
      <c r="K54" s="98">
        <v>0</v>
      </c>
      <c r="L54" s="5" t="s">
        <v>492</v>
      </c>
    </row>
    <row r="55" spans="1:15" ht="57">
      <c r="A55" s="85" t="s">
        <v>192</v>
      </c>
      <c r="B55" s="18" t="s">
        <v>204</v>
      </c>
      <c r="C55" s="17">
        <v>62643321</v>
      </c>
      <c r="D55" s="12" t="s">
        <v>134</v>
      </c>
      <c r="E55" s="6" t="s">
        <v>135</v>
      </c>
      <c r="F55" s="2" t="s">
        <v>216</v>
      </c>
      <c r="G55" s="2" t="s">
        <v>217</v>
      </c>
      <c r="H55" s="10">
        <v>0.5</v>
      </c>
      <c r="I55" s="55">
        <v>0</v>
      </c>
      <c r="J55" s="55">
        <v>50000</v>
      </c>
      <c r="K55" s="94">
        <v>30000</v>
      </c>
      <c r="L55" s="5" t="s">
        <v>493</v>
      </c>
    </row>
    <row r="56" spans="1:15" ht="57">
      <c r="A56" s="85" t="s">
        <v>196</v>
      </c>
      <c r="B56" s="18" t="s">
        <v>219</v>
      </c>
      <c r="C56" s="17">
        <v>26992809</v>
      </c>
      <c r="D56" s="12" t="s">
        <v>7</v>
      </c>
      <c r="E56" s="6" t="s">
        <v>220</v>
      </c>
      <c r="F56" s="2" t="s">
        <v>221</v>
      </c>
      <c r="G56" s="2" t="s">
        <v>222</v>
      </c>
      <c r="H56" s="10">
        <v>0.5</v>
      </c>
      <c r="I56" s="55">
        <v>50000</v>
      </c>
      <c r="J56" s="55">
        <v>75000</v>
      </c>
      <c r="K56" s="94">
        <v>45000</v>
      </c>
      <c r="L56" s="11"/>
    </row>
    <row r="57" spans="1:15" ht="124.5">
      <c r="A57" s="85" t="s">
        <v>199</v>
      </c>
      <c r="B57" s="18" t="s">
        <v>228</v>
      </c>
      <c r="C57" s="17">
        <v>26640252</v>
      </c>
      <c r="D57" s="12" t="s">
        <v>7</v>
      </c>
      <c r="E57" s="66" t="s">
        <v>224</v>
      </c>
      <c r="F57" s="19" t="s">
        <v>225</v>
      </c>
      <c r="G57" s="2" t="s">
        <v>226</v>
      </c>
      <c r="H57" s="9" t="s">
        <v>20</v>
      </c>
      <c r="I57" s="55">
        <v>50000</v>
      </c>
      <c r="J57" s="55">
        <v>100000</v>
      </c>
      <c r="K57" s="94">
        <v>45000</v>
      </c>
      <c r="L57" s="11"/>
    </row>
    <row r="58" spans="1:15" s="8" customFormat="1" ht="102">
      <c r="A58" s="85" t="s">
        <v>203</v>
      </c>
      <c r="B58" s="18" t="s">
        <v>267</v>
      </c>
      <c r="C58" s="17">
        <v>27968278</v>
      </c>
      <c r="D58" s="12" t="s">
        <v>11</v>
      </c>
      <c r="E58" s="6" t="s">
        <v>260</v>
      </c>
      <c r="F58" s="2" t="s">
        <v>268</v>
      </c>
      <c r="G58" s="2" t="s">
        <v>269</v>
      </c>
      <c r="H58" s="12" t="s">
        <v>20</v>
      </c>
      <c r="I58" s="55">
        <v>0</v>
      </c>
      <c r="J58" s="55">
        <v>65000</v>
      </c>
      <c r="K58" s="94">
        <v>30000</v>
      </c>
      <c r="L58" s="11"/>
    </row>
    <row r="59" spans="1:15" ht="79.5">
      <c r="A59" s="85" t="s">
        <v>208</v>
      </c>
      <c r="B59" s="18" t="s">
        <v>243</v>
      </c>
      <c r="C59" s="17">
        <v>65399447</v>
      </c>
      <c r="D59" s="12" t="s">
        <v>7</v>
      </c>
      <c r="E59" s="6" t="s">
        <v>244</v>
      </c>
      <c r="F59" s="2" t="s">
        <v>245</v>
      </c>
      <c r="G59" s="2" t="s">
        <v>246</v>
      </c>
      <c r="H59" s="10">
        <v>0.5</v>
      </c>
      <c r="I59" s="55">
        <v>15000</v>
      </c>
      <c r="J59" s="55">
        <v>25000</v>
      </c>
      <c r="K59" s="94">
        <v>15000</v>
      </c>
      <c r="L59" s="11"/>
    </row>
    <row r="60" spans="1:15" ht="90.75">
      <c r="A60" s="85" t="s">
        <v>214</v>
      </c>
      <c r="B60" s="18" t="s">
        <v>243</v>
      </c>
      <c r="C60" s="17">
        <v>65399447</v>
      </c>
      <c r="D60" s="12" t="s">
        <v>7</v>
      </c>
      <c r="E60" s="6" t="s">
        <v>248</v>
      </c>
      <c r="F60" s="2" t="s">
        <v>249</v>
      </c>
      <c r="G60" s="2" t="s">
        <v>250</v>
      </c>
      <c r="H60" s="10">
        <v>0.5</v>
      </c>
      <c r="I60" s="55">
        <v>0</v>
      </c>
      <c r="J60" s="55">
        <v>30000</v>
      </c>
      <c r="K60" s="98">
        <v>0</v>
      </c>
      <c r="L60" s="11"/>
    </row>
    <row r="61" spans="1:15" ht="124.5">
      <c r="A61" s="85" t="s">
        <v>215</v>
      </c>
      <c r="B61" s="18" t="s">
        <v>243</v>
      </c>
      <c r="C61" s="17">
        <v>65399447</v>
      </c>
      <c r="D61" s="12" t="s">
        <v>7</v>
      </c>
      <c r="E61" s="6" t="s">
        <v>252</v>
      </c>
      <c r="F61" s="2" t="s">
        <v>253</v>
      </c>
      <c r="G61" s="2" t="s">
        <v>254</v>
      </c>
      <c r="H61" s="10">
        <v>0.5</v>
      </c>
      <c r="I61" s="55">
        <v>0</v>
      </c>
      <c r="J61" s="55">
        <v>30000</v>
      </c>
      <c r="K61" s="94">
        <v>20000</v>
      </c>
      <c r="L61" s="11"/>
    </row>
    <row r="62" spans="1:15" ht="225.75">
      <c r="A62" s="85" t="s">
        <v>218</v>
      </c>
      <c r="B62" s="18" t="s">
        <v>34</v>
      </c>
      <c r="C62" s="17">
        <v>49750933</v>
      </c>
      <c r="D62" s="12" t="s">
        <v>7</v>
      </c>
      <c r="E62" s="6" t="s">
        <v>256</v>
      </c>
      <c r="F62" s="2" t="s">
        <v>257</v>
      </c>
      <c r="G62" s="2" t="s">
        <v>258</v>
      </c>
      <c r="H62" s="9" t="s">
        <v>20</v>
      </c>
      <c r="I62" s="55">
        <v>20000</v>
      </c>
      <c r="J62" s="55">
        <v>30000</v>
      </c>
      <c r="K62" s="94">
        <v>15000</v>
      </c>
      <c r="L62" s="11"/>
    </row>
    <row r="63" spans="1:15" ht="34.5">
      <c r="A63" s="85" t="s">
        <v>223</v>
      </c>
      <c r="B63" s="18" t="s">
        <v>259</v>
      </c>
      <c r="C63" s="17">
        <v>69456178</v>
      </c>
      <c r="D63" s="12" t="s">
        <v>7</v>
      </c>
      <c r="E63" s="6" t="s">
        <v>260</v>
      </c>
      <c r="F63" s="2" t="s">
        <v>261</v>
      </c>
      <c r="G63" s="2" t="s">
        <v>262</v>
      </c>
      <c r="H63" s="9" t="s">
        <v>20</v>
      </c>
      <c r="I63" s="55">
        <v>13000</v>
      </c>
      <c r="J63" s="55">
        <v>30000</v>
      </c>
      <c r="K63" s="94">
        <v>10000</v>
      </c>
      <c r="L63" s="11"/>
    </row>
    <row r="64" spans="1:15" ht="45.75">
      <c r="A64" s="85" t="s">
        <v>227</v>
      </c>
      <c r="B64" s="18" t="s">
        <v>263</v>
      </c>
      <c r="C64" s="17">
        <v>26544709</v>
      </c>
      <c r="D64" s="12" t="s">
        <v>7</v>
      </c>
      <c r="E64" s="6" t="s">
        <v>264</v>
      </c>
      <c r="F64" s="2" t="s">
        <v>265</v>
      </c>
      <c r="G64" s="2" t="s">
        <v>266</v>
      </c>
      <c r="H64" s="9" t="s">
        <v>20</v>
      </c>
      <c r="I64" s="55">
        <v>30000</v>
      </c>
      <c r="J64" s="55">
        <v>70000</v>
      </c>
      <c r="K64" s="98">
        <v>0</v>
      </c>
      <c r="L64" s="11"/>
    </row>
    <row r="65" spans="1:14" ht="47.25" customHeight="1">
      <c r="A65" s="85" t="s">
        <v>229</v>
      </c>
      <c r="B65" s="18" t="s">
        <v>270</v>
      </c>
      <c r="C65" s="17">
        <v>22832734</v>
      </c>
      <c r="D65" s="12" t="s">
        <v>7</v>
      </c>
      <c r="E65" s="6" t="s">
        <v>260</v>
      </c>
      <c r="F65" s="2" t="s">
        <v>494</v>
      </c>
      <c r="G65" s="2" t="s">
        <v>271</v>
      </c>
      <c r="H65" s="10">
        <v>0.5</v>
      </c>
      <c r="I65" s="55">
        <v>5000</v>
      </c>
      <c r="J65" s="55">
        <v>15000</v>
      </c>
      <c r="K65" s="94">
        <v>5000</v>
      </c>
      <c r="L65" s="11"/>
      <c r="N65" s="23"/>
    </row>
    <row r="66" spans="1:14" ht="158.25">
      <c r="A66" s="85" t="s">
        <v>234</v>
      </c>
      <c r="B66" s="18" t="s">
        <v>272</v>
      </c>
      <c r="C66" s="17">
        <v>27989097</v>
      </c>
      <c r="D66" s="12" t="s">
        <v>273</v>
      </c>
      <c r="E66" s="6" t="s">
        <v>274</v>
      </c>
      <c r="F66" s="2" t="s">
        <v>275</v>
      </c>
      <c r="G66" s="2" t="s">
        <v>276</v>
      </c>
      <c r="H66" s="12" t="s">
        <v>20</v>
      </c>
      <c r="I66" s="55">
        <v>70000</v>
      </c>
      <c r="J66" s="55">
        <v>100000</v>
      </c>
      <c r="K66" s="94">
        <v>70000</v>
      </c>
      <c r="L66" s="11"/>
    </row>
    <row r="67" spans="1:14" ht="147">
      <c r="A67" s="85" t="s">
        <v>237</v>
      </c>
      <c r="B67" s="18" t="s">
        <v>277</v>
      </c>
      <c r="C67" s="11">
        <v>49752626</v>
      </c>
      <c r="D67" s="12" t="s">
        <v>12</v>
      </c>
      <c r="E67" s="6" t="s">
        <v>278</v>
      </c>
      <c r="F67" s="2" t="s">
        <v>279</v>
      </c>
      <c r="G67" s="2" t="s">
        <v>280</v>
      </c>
      <c r="H67" s="12" t="s">
        <v>20</v>
      </c>
      <c r="I67" s="55">
        <v>40000</v>
      </c>
      <c r="J67" s="56">
        <v>44000</v>
      </c>
      <c r="K67" s="94">
        <v>35000</v>
      </c>
      <c r="L67" s="11"/>
    </row>
    <row r="68" spans="1:14" ht="192">
      <c r="A68" s="85" t="s">
        <v>242</v>
      </c>
      <c r="B68" s="18" t="s">
        <v>277</v>
      </c>
      <c r="C68" s="11">
        <v>49752626</v>
      </c>
      <c r="D68" s="12" t="s">
        <v>12</v>
      </c>
      <c r="E68" s="6" t="s">
        <v>281</v>
      </c>
      <c r="F68" s="2" t="s">
        <v>282</v>
      </c>
      <c r="G68" s="2" t="s">
        <v>283</v>
      </c>
      <c r="H68" s="12" t="s">
        <v>20</v>
      </c>
      <c r="I68" s="55">
        <v>0</v>
      </c>
      <c r="J68" s="55">
        <v>41500</v>
      </c>
      <c r="K68" s="94">
        <v>20000</v>
      </c>
      <c r="L68" s="11"/>
    </row>
    <row r="69" spans="1:14" ht="124.5">
      <c r="A69" s="85" t="s">
        <v>247</v>
      </c>
      <c r="B69" s="18" t="s">
        <v>277</v>
      </c>
      <c r="C69" s="11">
        <v>49752626</v>
      </c>
      <c r="D69" s="12" t="s">
        <v>12</v>
      </c>
      <c r="E69" s="6" t="s">
        <v>284</v>
      </c>
      <c r="F69" s="2" t="s">
        <v>285</v>
      </c>
      <c r="G69" s="2" t="s">
        <v>286</v>
      </c>
      <c r="H69" s="12" t="s">
        <v>20</v>
      </c>
      <c r="I69" s="55">
        <v>29000</v>
      </c>
      <c r="J69" s="55">
        <v>29000</v>
      </c>
      <c r="K69" s="94">
        <v>25000</v>
      </c>
      <c r="L69" s="11"/>
    </row>
    <row r="70" spans="1:14" ht="158.25">
      <c r="A70" s="85" t="s">
        <v>251</v>
      </c>
      <c r="B70" s="18" t="s">
        <v>277</v>
      </c>
      <c r="C70" s="11">
        <v>49752626</v>
      </c>
      <c r="D70" s="12" t="s">
        <v>12</v>
      </c>
      <c r="E70" s="6" t="s">
        <v>284</v>
      </c>
      <c r="F70" s="2" t="s">
        <v>287</v>
      </c>
      <c r="G70" s="2" t="s">
        <v>288</v>
      </c>
      <c r="H70" s="12" t="s">
        <v>20</v>
      </c>
      <c r="I70" s="55">
        <v>22000</v>
      </c>
      <c r="J70" s="55">
        <v>22000</v>
      </c>
      <c r="K70" s="94">
        <v>18000</v>
      </c>
      <c r="L70" s="11"/>
    </row>
    <row r="71" spans="1:14" ht="79.5">
      <c r="A71" s="85" t="s">
        <v>255</v>
      </c>
      <c r="B71" s="18" t="s">
        <v>277</v>
      </c>
      <c r="C71" s="11">
        <v>49752626</v>
      </c>
      <c r="D71" s="12" t="s">
        <v>12</v>
      </c>
      <c r="E71" s="6" t="s">
        <v>289</v>
      </c>
      <c r="F71" s="2" t="s">
        <v>290</v>
      </c>
      <c r="G71" s="2" t="s">
        <v>291</v>
      </c>
      <c r="H71" s="12" t="s">
        <v>20</v>
      </c>
      <c r="I71" s="55">
        <v>7000</v>
      </c>
      <c r="J71" s="55">
        <v>19000</v>
      </c>
      <c r="K71" s="98">
        <v>0</v>
      </c>
      <c r="L71" s="11"/>
    </row>
    <row r="72" spans="1:14" ht="90.75">
      <c r="A72" s="85" t="s">
        <v>481</v>
      </c>
      <c r="B72" s="18" t="s">
        <v>277</v>
      </c>
      <c r="C72" s="11">
        <v>49752626</v>
      </c>
      <c r="D72" s="12" t="s">
        <v>12</v>
      </c>
      <c r="E72" s="6" t="s">
        <v>284</v>
      </c>
      <c r="F72" s="2" t="s">
        <v>292</v>
      </c>
      <c r="G72" s="2" t="s">
        <v>293</v>
      </c>
      <c r="H72" s="12" t="s">
        <v>20</v>
      </c>
      <c r="I72" s="55">
        <v>10000</v>
      </c>
      <c r="J72" s="55">
        <v>16000</v>
      </c>
      <c r="K72" s="98">
        <v>0</v>
      </c>
      <c r="L72" s="11"/>
    </row>
    <row r="73" spans="1:14" ht="248.25">
      <c r="A73" s="85" t="s">
        <v>482</v>
      </c>
      <c r="B73" s="18" t="s">
        <v>277</v>
      </c>
      <c r="C73" s="11">
        <v>49752626</v>
      </c>
      <c r="D73" s="12" t="s">
        <v>12</v>
      </c>
      <c r="E73" s="6" t="s">
        <v>294</v>
      </c>
      <c r="F73" s="20" t="s">
        <v>295</v>
      </c>
      <c r="G73" s="2" t="s">
        <v>296</v>
      </c>
      <c r="H73" s="12" t="s">
        <v>20</v>
      </c>
      <c r="I73" s="55">
        <v>0</v>
      </c>
      <c r="J73" s="55">
        <v>49000</v>
      </c>
      <c r="K73" s="94">
        <v>35000</v>
      </c>
      <c r="L73" s="11"/>
    </row>
    <row r="74" spans="1:14" s="89" customFormat="1">
      <c r="A74" s="126" t="s">
        <v>431</v>
      </c>
      <c r="B74" s="127"/>
      <c r="C74" s="127"/>
      <c r="D74" s="127"/>
      <c r="E74" s="127"/>
      <c r="F74" s="127"/>
      <c r="G74" s="127"/>
      <c r="H74" s="128"/>
      <c r="I74" s="65">
        <f>SUM(I6:I73)</f>
        <v>1109000</v>
      </c>
      <c r="J74" s="65">
        <f>SUM(J6:J73)</f>
        <v>4511392</v>
      </c>
      <c r="K74" s="90">
        <f>SUM(K6:K73)</f>
        <v>1430000</v>
      </c>
      <c r="L74" s="27"/>
    </row>
    <row r="79" spans="1:14" ht="15.75">
      <c r="B79" s="40"/>
    </row>
  </sheetData>
  <mergeCells count="2">
    <mergeCell ref="A74:H74"/>
    <mergeCell ref="A1:D1"/>
  </mergeCells>
  <pageMargins left="0.70866141732283472" right="0.70866141732283472" top="0.78740157480314965" bottom="0.78740157480314965"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S65507"/>
  <sheetViews>
    <sheetView topLeftCell="A52" workbookViewId="0">
      <selection activeCell="E56" sqref="E56"/>
    </sheetView>
  </sheetViews>
  <sheetFormatPr defaultRowHeight="15"/>
  <cols>
    <col min="1" max="1" width="5.140625" style="50" customWidth="1"/>
    <col min="2" max="2" width="15.140625" style="8" customWidth="1"/>
    <col min="3" max="3" width="9" style="8" customWidth="1"/>
    <col min="4" max="4" width="7.7109375" style="8" customWidth="1"/>
    <col min="5" max="5" width="10.85546875" style="8" customWidth="1"/>
    <col min="6" max="6" width="13.28515625" style="8" customWidth="1"/>
    <col min="7" max="7" width="34.28515625" style="8" customWidth="1"/>
    <col min="8" max="8" width="8.28515625" style="8" customWidth="1"/>
    <col min="9" max="10" width="10" style="8" customWidth="1"/>
    <col min="11" max="11" width="10.85546875" style="42" customWidth="1"/>
    <col min="12" max="12" width="10.85546875" style="112" customWidth="1"/>
  </cols>
  <sheetData>
    <row r="1" spans="1:15" s="8" customFormat="1">
      <c r="A1" s="106" t="s">
        <v>495</v>
      </c>
      <c r="B1" s="106"/>
      <c r="C1" s="106"/>
      <c r="D1" s="106"/>
      <c r="K1" s="42"/>
      <c r="L1" s="112"/>
    </row>
    <row r="2" spans="1:15" s="8" customFormat="1">
      <c r="A2" s="106"/>
      <c r="K2" s="42"/>
      <c r="L2" s="112"/>
    </row>
    <row r="3" spans="1:15">
      <c r="A3" s="107" t="s">
        <v>496</v>
      </c>
      <c r="B3" s="107"/>
      <c r="C3" s="107"/>
      <c r="D3" s="107"/>
      <c r="E3" s="107"/>
      <c r="F3" s="107"/>
      <c r="G3" s="107"/>
      <c r="H3" s="107"/>
      <c r="I3" s="107"/>
      <c r="J3" s="107"/>
      <c r="L3" s="113"/>
    </row>
    <row r="4" spans="1:15">
      <c r="K4" s="107"/>
    </row>
    <row r="5" spans="1:15" ht="30">
      <c r="A5" s="43" t="s">
        <v>0</v>
      </c>
      <c r="B5" s="43" t="s">
        <v>1</v>
      </c>
      <c r="C5" s="43" t="s">
        <v>2</v>
      </c>
      <c r="D5" s="44" t="s">
        <v>3</v>
      </c>
      <c r="E5" s="44" t="s">
        <v>8</v>
      </c>
      <c r="F5" s="43" t="s">
        <v>9</v>
      </c>
      <c r="G5" s="43" t="s">
        <v>10</v>
      </c>
      <c r="H5" s="43" t="s">
        <v>5</v>
      </c>
      <c r="I5" s="48" t="s">
        <v>17</v>
      </c>
      <c r="J5" s="48" t="s">
        <v>16</v>
      </c>
      <c r="K5" s="63" t="s">
        <v>449</v>
      </c>
      <c r="L5" s="114" t="s">
        <v>6</v>
      </c>
      <c r="O5" s="50"/>
    </row>
    <row r="6" spans="1:15" ht="34.5">
      <c r="A6" s="85" t="s">
        <v>297</v>
      </c>
      <c r="B6" s="15" t="s">
        <v>334</v>
      </c>
      <c r="C6" s="28">
        <v>64852407</v>
      </c>
      <c r="D6" s="28" t="s">
        <v>23</v>
      </c>
      <c r="E6" s="29" t="s">
        <v>335</v>
      </c>
      <c r="F6" s="30" t="s">
        <v>351</v>
      </c>
      <c r="G6" s="30" t="s">
        <v>336</v>
      </c>
      <c r="H6" s="57" t="s">
        <v>20</v>
      </c>
      <c r="I6" s="39">
        <v>0</v>
      </c>
      <c r="J6" s="39">
        <v>30000</v>
      </c>
      <c r="K6" s="94">
        <v>0</v>
      </c>
      <c r="L6" s="67"/>
    </row>
    <row r="7" spans="1:15" s="8" customFormat="1" ht="45.75">
      <c r="A7" s="85" t="s">
        <v>298</v>
      </c>
      <c r="B7" s="15" t="s">
        <v>334</v>
      </c>
      <c r="C7" s="29">
        <v>64852407</v>
      </c>
      <c r="D7" s="28" t="s">
        <v>23</v>
      </c>
      <c r="E7" s="3" t="s">
        <v>337</v>
      </c>
      <c r="F7" s="5" t="s">
        <v>338</v>
      </c>
      <c r="G7" s="5" t="s">
        <v>339</v>
      </c>
      <c r="H7" s="9" t="s">
        <v>20</v>
      </c>
      <c r="I7" s="56">
        <v>0</v>
      </c>
      <c r="J7" s="56">
        <v>45000</v>
      </c>
      <c r="K7" s="94">
        <v>20000</v>
      </c>
      <c r="L7" s="115"/>
    </row>
    <row r="8" spans="1:15" ht="34.5">
      <c r="A8" s="85" t="s">
        <v>299</v>
      </c>
      <c r="B8" s="15" t="s">
        <v>52</v>
      </c>
      <c r="C8" s="28">
        <v>22671323</v>
      </c>
      <c r="D8" s="28" t="s">
        <v>7</v>
      </c>
      <c r="E8" s="29" t="s">
        <v>53</v>
      </c>
      <c r="F8" s="30" t="s">
        <v>55</v>
      </c>
      <c r="G8" s="30" t="s">
        <v>317</v>
      </c>
      <c r="H8" s="57">
        <v>0.5</v>
      </c>
      <c r="I8" s="39">
        <v>0</v>
      </c>
      <c r="J8" s="39">
        <v>47000</v>
      </c>
      <c r="K8" s="105">
        <v>0</v>
      </c>
      <c r="L8" s="118" t="s">
        <v>497</v>
      </c>
    </row>
    <row r="9" spans="1:15" s="8" customFormat="1" ht="214.5">
      <c r="A9" s="85" t="s">
        <v>300</v>
      </c>
      <c r="B9" s="15" t="s">
        <v>340</v>
      </c>
      <c r="C9" s="28">
        <v>27974065</v>
      </c>
      <c r="D9" s="28" t="s">
        <v>56</v>
      </c>
      <c r="E9" s="29" t="s">
        <v>260</v>
      </c>
      <c r="F9" s="30" t="s">
        <v>450</v>
      </c>
      <c r="G9" s="30" t="s">
        <v>463</v>
      </c>
      <c r="H9" s="57" t="s">
        <v>20</v>
      </c>
      <c r="I9" s="61">
        <v>0</v>
      </c>
      <c r="J9" s="39">
        <v>45000</v>
      </c>
      <c r="K9" s="110">
        <v>25000</v>
      </c>
      <c r="L9" s="70" t="s">
        <v>483</v>
      </c>
    </row>
    <row r="10" spans="1:15" s="8" customFormat="1" ht="102">
      <c r="A10" s="85" t="s">
        <v>301</v>
      </c>
      <c r="B10" s="15" t="s">
        <v>432</v>
      </c>
      <c r="C10" s="28">
        <v>70870942</v>
      </c>
      <c r="D10" s="28" t="s">
        <v>7</v>
      </c>
      <c r="E10" s="29" t="s">
        <v>59</v>
      </c>
      <c r="F10" s="30" t="s">
        <v>433</v>
      </c>
      <c r="G10" s="30" t="s">
        <v>434</v>
      </c>
      <c r="H10" s="28" t="s">
        <v>20</v>
      </c>
      <c r="I10" s="39">
        <v>25000</v>
      </c>
      <c r="J10" s="39">
        <v>40000</v>
      </c>
      <c r="K10" s="105">
        <v>0</v>
      </c>
      <c r="L10" s="118" t="s">
        <v>497</v>
      </c>
    </row>
    <row r="11" spans="1:15" ht="30">
      <c r="A11" s="85" t="s">
        <v>302</v>
      </c>
      <c r="B11" s="3" t="s">
        <v>14</v>
      </c>
      <c r="C11" s="11">
        <v>66984696</v>
      </c>
      <c r="D11" s="11" t="s">
        <v>7</v>
      </c>
      <c r="E11" s="33" t="s">
        <v>13</v>
      </c>
      <c r="F11" s="5" t="s">
        <v>341</v>
      </c>
      <c r="G11" s="5" t="s">
        <v>342</v>
      </c>
      <c r="H11" s="3" t="s">
        <v>20</v>
      </c>
      <c r="I11" s="56">
        <v>0</v>
      </c>
      <c r="J11" s="56">
        <v>45000</v>
      </c>
      <c r="K11" s="98">
        <v>0</v>
      </c>
      <c r="L11" s="66"/>
    </row>
    <row r="12" spans="1:15" ht="79.5">
      <c r="A12" s="85" t="s">
        <v>303</v>
      </c>
      <c r="B12" s="3" t="s">
        <v>76</v>
      </c>
      <c r="C12" s="11">
        <v>66362768</v>
      </c>
      <c r="D12" s="11" t="s">
        <v>12</v>
      </c>
      <c r="E12" s="35" t="s">
        <v>220</v>
      </c>
      <c r="F12" s="5" t="s">
        <v>343</v>
      </c>
      <c r="G12" s="5" t="s">
        <v>344</v>
      </c>
      <c r="H12" s="3" t="s">
        <v>20</v>
      </c>
      <c r="I12" s="56">
        <v>0</v>
      </c>
      <c r="J12" s="56">
        <v>79848</v>
      </c>
      <c r="K12" s="94">
        <v>40000</v>
      </c>
      <c r="L12" s="66"/>
    </row>
    <row r="13" spans="1:15" ht="90.75">
      <c r="A13" s="85" t="s">
        <v>304</v>
      </c>
      <c r="B13" s="3" t="s">
        <v>76</v>
      </c>
      <c r="C13" s="11">
        <v>66362768</v>
      </c>
      <c r="D13" s="11" t="s">
        <v>12</v>
      </c>
      <c r="E13" s="34" t="s">
        <v>260</v>
      </c>
      <c r="F13" s="5" t="s">
        <v>345</v>
      </c>
      <c r="G13" s="5" t="s">
        <v>346</v>
      </c>
      <c r="H13" s="3" t="s">
        <v>20</v>
      </c>
      <c r="I13" s="60">
        <v>0</v>
      </c>
      <c r="J13" s="56">
        <v>150000</v>
      </c>
      <c r="K13" s="94">
        <v>80000</v>
      </c>
      <c r="L13" s="66"/>
    </row>
    <row r="14" spans="1:15" ht="79.5">
      <c r="A14" s="85" t="s">
        <v>305</v>
      </c>
      <c r="B14" s="3" t="s">
        <v>76</v>
      </c>
      <c r="C14" s="11">
        <v>66362768</v>
      </c>
      <c r="D14" s="11" t="s">
        <v>12</v>
      </c>
      <c r="E14" s="33" t="s">
        <v>347</v>
      </c>
      <c r="F14" s="5" t="s">
        <v>348</v>
      </c>
      <c r="G14" s="5" t="s">
        <v>349</v>
      </c>
      <c r="H14" s="3" t="s">
        <v>20</v>
      </c>
      <c r="I14" s="60">
        <v>0</v>
      </c>
      <c r="J14" s="56">
        <v>80000</v>
      </c>
      <c r="K14" s="98">
        <v>0</v>
      </c>
      <c r="L14" s="66"/>
    </row>
    <row r="15" spans="1:15" s="8" customFormat="1" ht="57">
      <c r="A15" s="85" t="s">
        <v>306</v>
      </c>
      <c r="B15" s="3" t="s">
        <v>76</v>
      </c>
      <c r="C15" s="11">
        <v>66362768</v>
      </c>
      <c r="D15" s="11" t="s">
        <v>12</v>
      </c>
      <c r="E15" s="33" t="s">
        <v>329</v>
      </c>
      <c r="F15" s="5" t="s">
        <v>330</v>
      </c>
      <c r="G15" s="5" t="s">
        <v>464</v>
      </c>
      <c r="H15" s="3" t="s">
        <v>20</v>
      </c>
      <c r="I15" s="60">
        <v>0</v>
      </c>
      <c r="J15" s="56">
        <v>49000</v>
      </c>
      <c r="K15" s="98">
        <v>0</v>
      </c>
      <c r="L15" s="66"/>
    </row>
    <row r="16" spans="1:15" ht="90.75">
      <c r="A16" s="85" t="s">
        <v>307</v>
      </c>
      <c r="B16" s="88" t="s">
        <v>91</v>
      </c>
      <c r="C16" s="17">
        <v>71907882</v>
      </c>
      <c r="D16" s="12" t="s">
        <v>134</v>
      </c>
      <c r="E16" s="6" t="s">
        <v>92</v>
      </c>
      <c r="F16" s="2" t="s">
        <v>93</v>
      </c>
      <c r="G16" s="2" t="s">
        <v>94</v>
      </c>
      <c r="H16" s="58">
        <v>0.5</v>
      </c>
      <c r="I16" s="55">
        <v>0</v>
      </c>
      <c r="J16" s="55">
        <v>58192</v>
      </c>
      <c r="K16" s="119">
        <v>0</v>
      </c>
      <c r="L16" s="24" t="s">
        <v>451</v>
      </c>
    </row>
    <row r="17" spans="1:12" s="8" customFormat="1" ht="214.5">
      <c r="A17" s="85" t="s">
        <v>308</v>
      </c>
      <c r="B17" s="3" t="s">
        <v>350</v>
      </c>
      <c r="C17" s="11">
        <v>66364451</v>
      </c>
      <c r="D17" s="11" t="s">
        <v>7</v>
      </c>
      <c r="E17" s="33">
        <v>41587</v>
      </c>
      <c r="F17" s="5" t="s">
        <v>353</v>
      </c>
      <c r="G17" s="5" t="s">
        <v>352</v>
      </c>
      <c r="H17" s="36">
        <v>0.5</v>
      </c>
      <c r="I17" s="60">
        <v>15000</v>
      </c>
      <c r="J17" s="56">
        <v>20000</v>
      </c>
      <c r="K17" s="94">
        <v>15000</v>
      </c>
      <c r="L17" s="115"/>
    </row>
    <row r="18" spans="1:12" s="8" customFormat="1" ht="169.5">
      <c r="A18" s="85" t="s">
        <v>309</v>
      </c>
      <c r="B18" s="3" t="s">
        <v>350</v>
      </c>
      <c r="C18" s="11">
        <v>66364451</v>
      </c>
      <c r="D18" s="11" t="s">
        <v>7</v>
      </c>
      <c r="E18" s="32" t="s">
        <v>284</v>
      </c>
      <c r="F18" s="5" t="s">
        <v>354</v>
      </c>
      <c r="G18" s="5" t="s">
        <v>355</v>
      </c>
      <c r="H18" s="36">
        <v>0.5</v>
      </c>
      <c r="I18" s="56">
        <v>0</v>
      </c>
      <c r="J18" s="56">
        <v>10000</v>
      </c>
      <c r="K18" s="94">
        <v>3000</v>
      </c>
      <c r="L18" s="115"/>
    </row>
    <row r="19" spans="1:12" s="8" customFormat="1" ht="124.5">
      <c r="A19" s="85" t="s">
        <v>310</v>
      </c>
      <c r="B19" s="6" t="s">
        <v>350</v>
      </c>
      <c r="C19" s="4">
        <v>66364451</v>
      </c>
      <c r="D19" s="12" t="s">
        <v>7</v>
      </c>
      <c r="E19" s="6" t="s">
        <v>260</v>
      </c>
      <c r="F19" s="2" t="s">
        <v>450</v>
      </c>
      <c r="G19" s="2" t="s">
        <v>435</v>
      </c>
      <c r="H19" s="58">
        <v>0.5</v>
      </c>
      <c r="I19" s="55">
        <v>0</v>
      </c>
      <c r="J19" s="55">
        <v>50000</v>
      </c>
      <c r="K19" s="119">
        <v>0</v>
      </c>
      <c r="L19" s="24" t="s">
        <v>451</v>
      </c>
    </row>
    <row r="20" spans="1:12" ht="45.75">
      <c r="A20" s="85" t="s">
        <v>311</v>
      </c>
      <c r="B20" s="3" t="s">
        <v>356</v>
      </c>
      <c r="C20" s="11">
        <v>28041241</v>
      </c>
      <c r="D20" s="11" t="s">
        <v>88</v>
      </c>
      <c r="E20" s="34" t="s">
        <v>260</v>
      </c>
      <c r="F20" s="2" t="s">
        <v>450</v>
      </c>
      <c r="G20" s="5" t="s">
        <v>357</v>
      </c>
      <c r="H20" s="3" t="s">
        <v>20</v>
      </c>
      <c r="I20" s="56">
        <v>200000</v>
      </c>
      <c r="J20" s="56">
        <v>200000</v>
      </c>
      <c r="K20" s="111"/>
      <c r="L20" s="116" t="s">
        <v>498</v>
      </c>
    </row>
    <row r="21" spans="1:12" ht="45.75">
      <c r="A21" s="85" t="s">
        <v>312</v>
      </c>
      <c r="B21" s="3" t="s">
        <v>356</v>
      </c>
      <c r="C21" s="11">
        <v>28041241</v>
      </c>
      <c r="D21" s="11" t="s">
        <v>88</v>
      </c>
      <c r="E21" s="34" t="s">
        <v>358</v>
      </c>
      <c r="F21" s="5" t="s">
        <v>359</v>
      </c>
      <c r="G21" s="5" t="s">
        <v>360</v>
      </c>
      <c r="H21" s="3" t="s">
        <v>20</v>
      </c>
      <c r="I21" s="56">
        <v>0</v>
      </c>
      <c r="J21" s="56">
        <v>200000</v>
      </c>
      <c r="K21" s="94">
        <v>200000</v>
      </c>
      <c r="L21" s="66"/>
    </row>
    <row r="22" spans="1:12" ht="45">
      <c r="A22" s="85" t="s">
        <v>397</v>
      </c>
      <c r="B22" s="3" t="s">
        <v>361</v>
      </c>
      <c r="C22" s="11">
        <v>63554585</v>
      </c>
      <c r="D22" s="11" t="s">
        <v>12</v>
      </c>
      <c r="E22" s="32" t="s">
        <v>284</v>
      </c>
      <c r="F22" s="5" t="s">
        <v>362</v>
      </c>
      <c r="G22" s="5" t="s">
        <v>363</v>
      </c>
      <c r="H22" s="36">
        <v>0.5</v>
      </c>
      <c r="I22" s="56">
        <v>0</v>
      </c>
      <c r="J22" s="56">
        <v>550000</v>
      </c>
      <c r="K22" s="98">
        <v>0</v>
      </c>
      <c r="L22" s="66"/>
    </row>
    <row r="23" spans="1:12" ht="45">
      <c r="A23" s="85" t="s">
        <v>364</v>
      </c>
      <c r="B23" s="3" t="s">
        <v>361</v>
      </c>
      <c r="C23" s="11">
        <v>63554585</v>
      </c>
      <c r="D23" s="11" t="s">
        <v>12</v>
      </c>
      <c r="E23" s="32" t="s">
        <v>365</v>
      </c>
      <c r="F23" s="5" t="s">
        <v>366</v>
      </c>
      <c r="G23" s="5" t="s">
        <v>367</v>
      </c>
      <c r="H23" s="36">
        <v>0.5</v>
      </c>
      <c r="I23" s="56">
        <v>0</v>
      </c>
      <c r="J23" s="56">
        <v>500000</v>
      </c>
      <c r="K23" s="98">
        <v>0</v>
      </c>
      <c r="L23" s="66"/>
    </row>
    <row r="24" spans="1:12" ht="45.75">
      <c r="A24" s="85" t="s">
        <v>398</v>
      </c>
      <c r="B24" s="3" t="s">
        <v>361</v>
      </c>
      <c r="C24" s="11">
        <v>63554585</v>
      </c>
      <c r="D24" s="11" t="s">
        <v>12</v>
      </c>
      <c r="E24" s="34" t="s">
        <v>368</v>
      </c>
      <c r="F24" s="5" t="s">
        <v>369</v>
      </c>
      <c r="G24" s="5" t="s">
        <v>370</v>
      </c>
      <c r="H24" s="3" t="s">
        <v>20</v>
      </c>
      <c r="I24" s="56">
        <v>0</v>
      </c>
      <c r="J24" s="56">
        <v>50000</v>
      </c>
      <c r="K24" s="98">
        <v>0</v>
      </c>
      <c r="L24" s="66"/>
    </row>
    <row r="25" spans="1:12" ht="45.75">
      <c r="A25" s="85" t="s">
        <v>399</v>
      </c>
      <c r="B25" s="3" t="s">
        <v>361</v>
      </c>
      <c r="C25" s="11">
        <v>63554585</v>
      </c>
      <c r="D25" s="11" t="s">
        <v>12</v>
      </c>
      <c r="E25" s="33" t="s">
        <v>371</v>
      </c>
      <c r="F25" s="5" t="s">
        <v>372</v>
      </c>
      <c r="G25" s="5" t="s">
        <v>373</v>
      </c>
      <c r="H25" s="3" t="s">
        <v>20</v>
      </c>
      <c r="I25" s="56">
        <v>0</v>
      </c>
      <c r="J25" s="56">
        <v>40000</v>
      </c>
      <c r="K25" s="94">
        <v>30000</v>
      </c>
      <c r="L25" s="66"/>
    </row>
    <row r="26" spans="1:12" ht="45.75">
      <c r="A26" s="85" t="s">
        <v>400</v>
      </c>
      <c r="B26" s="3" t="s">
        <v>361</v>
      </c>
      <c r="C26" s="11">
        <v>63554585</v>
      </c>
      <c r="D26" s="11" t="s">
        <v>12</v>
      </c>
      <c r="E26" s="35" t="s">
        <v>374</v>
      </c>
      <c r="F26" s="5" t="s">
        <v>375</v>
      </c>
      <c r="G26" s="5" t="s">
        <v>376</v>
      </c>
      <c r="H26" s="3" t="s">
        <v>20</v>
      </c>
      <c r="I26" s="56">
        <v>0</v>
      </c>
      <c r="J26" s="56">
        <v>50000</v>
      </c>
      <c r="K26" s="98">
        <v>0</v>
      </c>
      <c r="L26" s="66"/>
    </row>
    <row r="27" spans="1:12" ht="45">
      <c r="A27" s="85" t="s">
        <v>401</v>
      </c>
      <c r="B27" s="3" t="s">
        <v>361</v>
      </c>
      <c r="C27" s="11">
        <v>63554585</v>
      </c>
      <c r="D27" s="11" t="s">
        <v>12</v>
      </c>
      <c r="E27" s="35" t="s">
        <v>260</v>
      </c>
      <c r="F27" s="5" t="s">
        <v>377</v>
      </c>
      <c r="G27" s="5" t="s">
        <v>378</v>
      </c>
      <c r="H27" s="3" t="s">
        <v>20</v>
      </c>
      <c r="I27" s="56">
        <v>0</v>
      </c>
      <c r="J27" s="56">
        <v>50000</v>
      </c>
      <c r="K27" s="94">
        <v>45000</v>
      </c>
      <c r="L27" s="19" t="s">
        <v>499</v>
      </c>
    </row>
    <row r="28" spans="1:12" ht="45">
      <c r="A28" s="85" t="s">
        <v>402</v>
      </c>
      <c r="B28" s="3" t="s">
        <v>361</v>
      </c>
      <c r="C28" s="11">
        <v>63554585</v>
      </c>
      <c r="D28" s="11" t="s">
        <v>12</v>
      </c>
      <c r="E28" s="35" t="s">
        <v>260</v>
      </c>
      <c r="F28" s="5" t="s">
        <v>379</v>
      </c>
      <c r="G28" s="5" t="s">
        <v>380</v>
      </c>
      <c r="H28" s="3" t="s">
        <v>20</v>
      </c>
      <c r="I28" s="56">
        <v>0</v>
      </c>
      <c r="J28" s="56">
        <v>40000</v>
      </c>
      <c r="K28" s="98">
        <v>0</v>
      </c>
      <c r="L28" s="66"/>
    </row>
    <row r="29" spans="1:12" ht="45.75">
      <c r="A29" s="85" t="s">
        <v>403</v>
      </c>
      <c r="B29" s="3" t="s">
        <v>361</v>
      </c>
      <c r="C29" s="11">
        <v>63554585</v>
      </c>
      <c r="D29" s="11" t="s">
        <v>12</v>
      </c>
      <c r="E29" s="33" t="s">
        <v>381</v>
      </c>
      <c r="F29" s="5" t="s">
        <v>382</v>
      </c>
      <c r="G29" s="5" t="s">
        <v>383</v>
      </c>
      <c r="H29" s="36">
        <v>0.5</v>
      </c>
      <c r="I29" s="56">
        <v>0</v>
      </c>
      <c r="J29" s="56">
        <v>100000</v>
      </c>
      <c r="K29" s="94">
        <v>80000</v>
      </c>
      <c r="L29" s="66"/>
    </row>
    <row r="30" spans="1:12" ht="45">
      <c r="A30" s="85" t="s">
        <v>404</v>
      </c>
      <c r="B30" s="3" t="s">
        <v>361</v>
      </c>
      <c r="C30" s="11">
        <v>63554585</v>
      </c>
      <c r="D30" s="11" t="s">
        <v>12</v>
      </c>
      <c r="E30" s="33" t="s">
        <v>205</v>
      </c>
      <c r="F30" s="5" t="s">
        <v>480</v>
      </c>
      <c r="G30" s="5" t="s">
        <v>384</v>
      </c>
      <c r="H30" s="3" t="s">
        <v>20</v>
      </c>
      <c r="I30" s="56">
        <v>0</v>
      </c>
      <c r="J30" s="56">
        <v>80000</v>
      </c>
      <c r="K30" s="98">
        <v>0</v>
      </c>
      <c r="L30" s="66"/>
    </row>
    <row r="31" spans="1:12" ht="45">
      <c r="A31" s="85" t="s">
        <v>405</v>
      </c>
      <c r="B31" s="3" t="s">
        <v>361</v>
      </c>
      <c r="C31" s="11">
        <v>63554585</v>
      </c>
      <c r="D31" s="11" t="s">
        <v>12</v>
      </c>
      <c r="E31" s="33" t="s">
        <v>149</v>
      </c>
      <c r="F31" s="5" t="s">
        <v>385</v>
      </c>
      <c r="G31" s="5" t="s">
        <v>386</v>
      </c>
      <c r="H31" s="36">
        <v>0.5</v>
      </c>
      <c r="I31" s="56">
        <v>0</v>
      </c>
      <c r="J31" s="56">
        <v>100000</v>
      </c>
      <c r="K31" s="98">
        <v>0</v>
      </c>
      <c r="L31" s="66"/>
    </row>
    <row r="32" spans="1:12" ht="45">
      <c r="A32" s="85" t="s">
        <v>406</v>
      </c>
      <c r="B32" s="3" t="s">
        <v>361</v>
      </c>
      <c r="C32" s="11">
        <v>63554585</v>
      </c>
      <c r="D32" s="11" t="s">
        <v>12</v>
      </c>
      <c r="E32" s="35" t="s">
        <v>260</v>
      </c>
      <c r="F32" s="5" t="s">
        <v>387</v>
      </c>
      <c r="G32" s="5" t="s">
        <v>388</v>
      </c>
      <c r="H32" s="36">
        <v>0.5</v>
      </c>
      <c r="I32" s="56">
        <v>0</v>
      </c>
      <c r="J32" s="56">
        <v>100000</v>
      </c>
      <c r="K32" s="98">
        <v>0</v>
      </c>
      <c r="L32" s="66"/>
    </row>
    <row r="33" spans="1:19" ht="45.75">
      <c r="A33" s="85" t="s">
        <v>407</v>
      </c>
      <c r="B33" s="54" t="s">
        <v>133</v>
      </c>
      <c r="C33" s="37">
        <v>10343334</v>
      </c>
      <c r="D33" s="28" t="s">
        <v>134</v>
      </c>
      <c r="E33" s="29" t="s">
        <v>135</v>
      </c>
      <c r="F33" s="30" t="s">
        <v>136</v>
      </c>
      <c r="G33" s="30" t="s">
        <v>137</v>
      </c>
      <c r="H33" s="57" t="s">
        <v>20</v>
      </c>
      <c r="I33" s="39">
        <v>0</v>
      </c>
      <c r="J33" s="39">
        <v>250000</v>
      </c>
      <c r="K33" s="105">
        <v>0</v>
      </c>
      <c r="L33" s="5" t="s">
        <v>492</v>
      </c>
      <c r="O33" s="51"/>
    </row>
    <row r="34" spans="1:19" ht="57">
      <c r="A34" s="85" t="s">
        <v>408</v>
      </c>
      <c r="B34" s="54" t="s">
        <v>133</v>
      </c>
      <c r="C34" s="37">
        <v>10343334</v>
      </c>
      <c r="D34" s="28" t="s">
        <v>134</v>
      </c>
      <c r="E34" s="29" t="s">
        <v>138</v>
      </c>
      <c r="F34" s="30" t="s">
        <v>139</v>
      </c>
      <c r="G34" s="30" t="s">
        <v>140</v>
      </c>
      <c r="H34" s="28" t="s">
        <v>20</v>
      </c>
      <c r="I34" s="39">
        <v>0</v>
      </c>
      <c r="J34" s="39">
        <v>90000</v>
      </c>
      <c r="K34" s="105">
        <v>0</v>
      </c>
      <c r="L34" s="5" t="s">
        <v>492</v>
      </c>
    </row>
    <row r="35" spans="1:19" ht="45.75">
      <c r="A35" s="85" t="s">
        <v>409</v>
      </c>
      <c r="B35" s="54" t="s">
        <v>133</v>
      </c>
      <c r="C35" s="37">
        <v>10343334</v>
      </c>
      <c r="D35" s="28" t="s">
        <v>134</v>
      </c>
      <c r="E35" s="49" t="s">
        <v>144</v>
      </c>
      <c r="F35" s="30" t="s">
        <v>141</v>
      </c>
      <c r="G35" s="30" t="s">
        <v>142</v>
      </c>
      <c r="H35" s="57" t="s">
        <v>20</v>
      </c>
      <c r="I35" s="39">
        <v>0</v>
      </c>
      <c r="J35" s="39">
        <v>30000</v>
      </c>
      <c r="K35" s="105">
        <v>0</v>
      </c>
      <c r="L35" s="5" t="s">
        <v>492</v>
      </c>
    </row>
    <row r="36" spans="1:19" ht="102">
      <c r="A36" s="85" t="s">
        <v>410</v>
      </c>
      <c r="B36" s="18" t="s">
        <v>325</v>
      </c>
      <c r="C36" s="4">
        <v>71538313</v>
      </c>
      <c r="D36" s="12" t="s">
        <v>134</v>
      </c>
      <c r="E36" s="6" t="s">
        <v>326</v>
      </c>
      <c r="F36" s="5" t="s">
        <v>327</v>
      </c>
      <c r="G36" s="2" t="s">
        <v>328</v>
      </c>
      <c r="H36" s="12" t="s">
        <v>20</v>
      </c>
      <c r="I36" s="55">
        <v>0</v>
      </c>
      <c r="J36" s="55">
        <v>90000</v>
      </c>
      <c r="K36" s="105">
        <v>0</v>
      </c>
      <c r="L36" s="67"/>
    </row>
    <row r="37" spans="1:19" ht="57">
      <c r="A37" s="85" t="s">
        <v>411</v>
      </c>
      <c r="B37" s="52" t="s">
        <v>313</v>
      </c>
      <c r="C37" s="37">
        <v>26392194</v>
      </c>
      <c r="D37" s="28" t="s">
        <v>11</v>
      </c>
      <c r="E37" s="29" t="s">
        <v>314</v>
      </c>
      <c r="F37" s="30" t="s">
        <v>315</v>
      </c>
      <c r="G37" s="30" t="s">
        <v>316</v>
      </c>
      <c r="H37" s="57" t="s">
        <v>20</v>
      </c>
      <c r="I37" s="39">
        <v>120000</v>
      </c>
      <c r="J37" s="39">
        <v>60000</v>
      </c>
      <c r="K37" s="110">
        <v>60000</v>
      </c>
      <c r="L37" s="67"/>
    </row>
    <row r="38" spans="1:19" s="8" customFormat="1" ht="45.75">
      <c r="A38" s="85" t="s">
        <v>412</v>
      </c>
      <c r="B38" s="18" t="s">
        <v>389</v>
      </c>
      <c r="C38" s="17">
        <v>26549123</v>
      </c>
      <c r="D38" s="12" t="s">
        <v>7</v>
      </c>
      <c r="E38" s="6" t="s">
        <v>260</v>
      </c>
      <c r="F38" s="2"/>
      <c r="G38" s="2" t="s">
        <v>436</v>
      </c>
      <c r="H38" s="58">
        <v>0.5</v>
      </c>
      <c r="I38" s="55">
        <v>10000</v>
      </c>
      <c r="J38" s="55">
        <v>49500</v>
      </c>
      <c r="K38" s="119">
        <v>0</v>
      </c>
      <c r="L38" s="24" t="s">
        <v>451</v>
      </c>
    </row>
    <row r="39" spans="1:19" s="8" customFormat="1" ht="57">
      <c r="A39" s="85" t="s">
        <v>413</v>
      </c>
      <c r="B39" s="52" t="s">
        <v>390</v>
      </c>
      <c r="C39" s="37">
        <v>69772649</v>
      </c>
      <c r="D39" s="28" t="s">
        <v>23</v>
      </c>
      <c r="E39" s="41">
        <v>41525</v>
      </c>
      <c r="F39" s="30" t="s">
        <v>437</v>
      </c>
      <c r="G39" s="30" t="s">
        <v>438</v>
      </c>
      <c r="H39" s="57" t="s">
        <v>20</v>
      </c>
      <c r="I39" s="39">
        <v>4000</v>
      </c>
      <c r="J39" s="39">
        <v>5000</v>
      </c>
      <c r="K39" s="110">
        <v>5000</v>
      </c>
      <c r="L39" s="67"/>
    </row>
    <row r="40" spans="1:19" s="8" customFormat="1" ht="259.5">
      <c r="A40" s="85" t="s">
        <v>414</v>
      </c>
      <c r="B40" s="52" t="s">
        <v>439</v>
      </c>
      <c r="C40" s="37">
        <v>49750933</v>
      </c>
      <c r="D40" s="28" t="s">
        <v>7</v>
      </c>
      <c r="E40" s="29" t="s">
        <v>391</v>
      </c>
      <c r="F40" s="30" t="s">
        <v>392</v>
      </c>
      <c r="G40" s="30" t="s">
        <v>479</v>
      </c>
      <c r="H40" s="57" t="s">
        <v>20</v>
      </c>
      <c r="I40" s="39">
        <v>0</v>
      </c>
      <c r="J40" s="39">
        <v>49000</v>
      </c>
      <c r="K40" s="110">
        <v>15000</v>
      </c>
      <c r="L40" s="67"/>
    </row>
    <row r="41" spans="1:19" s="8" customFormat="1" ht="30">
      <c r="A41" s="85" t="s">
        <v>415</v>
      </c>
      <c r="B41" s="52" t="s">
        <v>440</v>
      </c>
      <c r="C41" s="37">
        <v>15717186</v>
      </c>
      <c r="D41" s="28" t="s">
        <v>441</v>
      </c>
      <c r="E41" s="29" t="s">
        <v>138</v>
      </c>
      <c r="F41" s="30" t="s">
        <v>393</v>
      </c>
      <c r="G41" s="30" t="s">
        <v>394</v>
      </c>
      <c r="H41" s="57">
        <v>0.5</v>
      </c>
      <c r="I41" s="39">
        <v>0</v>
      </c>
      <c r="J41" s="39">
        <v>500000</v>
      </c>
      <c r="K41" s="105">
        <v>0</v>
      </c>
      <c r="L41" s="67"/>
    </row>
    <row r="42" spans="1:19" ht="75">
      <c r="A42" s="85" t="s">
        <v>416</v>
      </c>
      <c r="B42" s="52" t="s">
        <v>230</v>
      </c>
      <c r="C42" s="37">
        <v>69456691</v>
      </c>
      <c r="D42" s="28" t="s">
        <v>12</v>
      </c>
      <c r="E42" s="29" t="s">
        <v>231</v>
      </c>
      <c r="F42" s="30" t="s">
        <v>232</v>
      </c>
      <c r="G42" s="30" t="s">
        <v>233</v>
      </c>
      <c r="H42" s="28" t="s">
        <v>20</v>
      </c>
      <c r="I42" s="39">
        <v>13000</v>
      </c>
      <c r="J42" s="39">
        <v>15000</v>
      </c>
      <c r="K42" s="110">
        <v>10000</v>
      </c>
      <c r="L42" s="67"/>
    </row>
    <row r="43" spans="1:19" ht="75">
      <c r="A43" s="85" t="s">
        <v>417</v>
      </c>
      <c r="B43" s="18" t="s">
        <v>230</v>
      </c>
      <c r="C43" s="17">
        <v>69456691</v>
      </c>
      <c r="D43" s="12" t="s">
        <v>12</v>
      </c>
      <c r="E43" s="6" t="s">
        <v>73</v>
      </c>
      <c r="F43" s="2" t="s">
        <v>235</v>
      </c>
      <c r="G43" s="2" t="s">
        <v>236</v>
      </c>
      <c r="H43" s="12" t="s">
        <v>20</v>
      </c>
      <c r="I43" s="55">
        <v>0</v>
      </c>
      <c r="J43" s="55">
        <v>500000</v>
      </c>
      <c r="K43" s="119">
        <v>0</v>
      </c>
      <c r="L43" s="24" t="s">
        <v>451</v>
      </c>
      <c r="R43" s="46"/>
      <c r="S43" s="46"/>
    </row>
    <row r="44" spans="1:19" ht="45.75">
      <c r="A44" s="85" t="s">
        <v>418</v>
      </c>
      <c r="B44" s="69" t="s">
        <v>238</v>
      </c>
      <c r="C44" s="37">
        <v>63557266</v>
      </c>
      <c r="D44" s="28" t="s">
        <v>7</v>
      </c>
      <c r="E44" s="29" t="s">
        <v>239</v>
      </c>
      <c r="F44" s="30" t="s">
        <v>240</v>
      </c>
      <c r="G44" s="30" t="s">
        <v>241</v>
      </c>
      <c r="H44" s="28" t="s">
        <v>20</v>
      </c>
      <c r="I44" s="39">
        <v>0</v>
      </c>
      <c r="J44" s="39">
        <v>10000</v>
      </c>
      <c r="K44" s="110">
        <v>3000</v>
      </c>
      <c r="L44" s="67"/>
    </row>
    <row r="45" spans="1:19" s="8" customFormat="1" ht="68.25">
      <c r="A45" s="85" t="s">
        <v>419</v>
      </c>
      <c r="B45" s="52" t="s">
        <v>442</v>
      </c>
      <c r="C45" s="37">
        <v>18228887</v>
      </c>
      <c r="D45" s="28" t="s">
        <v>7</v>
      </c>
      <c r="E45" s="29" t="s">
        <v>347</v>
      </c>
      <c r="F45" s="30" t="s">
        <v>500</v>
      </c>
      <c r="G45" s="30" t="s">
        <v>443</v>
      </c>
      <c r="H45" s="57">
        <v>0.5</v>
      </c>
      <c r="I45" s="39">
        <v>25000</v>
      </c>
      <c r="J45" s="39">
        <v>199000</v>
      </c>
      <c r="K45" s="110">
        <v>20000</v>
      </c>
      <c r="L45" s="67"/>
    </row>
    <row r="46" spans="1:19" s="8" customFormat="1" ht="90.75">
      <c r="A46" s="85" t="s">
        <v>159</v>
      </c>
      <c r="B46" s="52" t="s">
        <v>442</v>
      </c>
      <c r="C46" s="37">
        <v>18228887</v>
      </c>
      <c r="D46" s="28" t="s">
        <v>7</v>
      </c>
      <c r="E46" s="29" t="s">
        <v>189</v>
      </c>
      <c r="F46" s="30" t="s">
        <v>395</v>
      </c>
      <c r="G46" s="30" t="s">
        <v>444</v>
      </c>
      <c r="H46" s="57">
        <v>0.5</v>
      </c>
      <c r="I46" s="39">
        <v>0</v>
      </c>
      <c r="J46" s="39">
        <v>35000</v>
      </c>
      <c r="K46" s="105">
        <v>0</v>
      </c>
      <c r="L46" s="67"/>
    </row>
    <row r="47" spans="1:19" s="8" customFormat="1" ht="113.25">
      <c r="A47" s="85" t="s">
        <v>163</v>
      </c>
      <c r="B47" s="52" t="s">
        <v>442</v>
      </c>
      <c r="C47" s="37">
        <v>18228887</v>
      </c>
      <c r="D47" s="28" t="s">
        <v>7</v>
      </c>
      <c r="E47" s="29" t="s">
        <v>189</v>
      </c>
      <c r="F47" s="30" t="s">
        <v>396</v>
      </c>
      <c r="G47" s="30" t="s">
        <v>445</v>
      </c>
      <c r="H47" s="57">
        <v>0.5</v>
      </c>
      <c r="I47" s="39">
        <v>0</v>
      </c>
      <c r="J47" s="39">
        <v>35000</v>
      </c>
      <c r="K47" s="105">
        <v>0</v>
      </c>
      <c r="L47" s="67"/>
    </row>
    <row r="48" spans="1:19" s="8" customFormat="1" ht="75">
      <c r="A48" s="85" t="s">
        <v>167</v>
      </c>
      <c r="B48" s="18" t="s">
        <v>230</v>
      </c>
      <c r="C48" s="17">
        <v>69456691</v>
      </c>
      <c r="D48" s="12" t="s">
        <v>12</v>
      </c>
      <c r="E48" s="6" t="s">
        <v>446</v>
      </c>
      <c r="F48" s="2" t="s">
        <v>447</v>
      </c>
      <c r="G48" s="2" t="s">
        <v>448</v>
      </c>
      <c r="H48" s="58">
        <v>1</v>
      </c>
      <c r="I48" s="55">
        <v>0</v>
      </c>
      <c r="J48" s="55">
        <v>600000</v>
      </c>
      <c r="K48" s="119">
        <v>0</v>
      </c>
      <c r="L48" s="24" t="s">
        <v>451</v>
      </c>
    </row>
    <row r="49" spans="1:12" ht="75">
      <c r="A49" s="85" t="s">
        <v>169</v>
      </c>
      <c r="B49" s="6" t="s">
        <v>427</v>
      </c>
      <c r="C49" s="4">
        <v>26677547</v>
      </c>
      <c r="D49" s="4" t="s">
        <v>7</v>
      </c>
      <c r="E49" s="6" t="s">
        <v>260</v>
      </c>
      <c r="F49" s="6" t="s">
        <v>428</v>
      </c>
      <c r="G49" s="108" t="s">
        <v>429</v>
      </c>
      <c r="H49" s="12" t="s">
        <v>20</v>
      </c>
      <c r="I49" s="55">
        <v>50000</v>
      </c>
      <c r="J49" s="55">
        <v>45000</v>
      </c>
      <c r="K49" s="119">
        <v>0</v>
      </c>
      <c r="L49" s="24" t="s">
        <v>451</v>
      </c>
    </row>
    <row r="50" spans="1:12" ht="45.75">
      <c r="A50" s="85" t="s">
        <v>170</v>
      </c>
      <c r="B50" s="52" t="s">
        <v>321</v>
      </c>
      <c r="C50" s="37">
        <v>69968241</v>
      </c>
      <c r="D50" s="28" t="s">
        <v>7</v>
      </c>
      <c r="E50" s="29" t="s">
        <v>322</v>
      </c>
      <c r="F50" s="30" t="s">
        <v>323</v>
      </c>
      <c r="G50" s="30" t="s">
        <v>324</v>
      </c>
      <c r="H50" s="57">
        <v>1</v>
      </c>
      <c r="I50" s="39">
        <v>0</v>
      </c>
      <c r="J50" s="39">
        <v>40000</v>
      </c>
      <c r="K50" s="110">
        <v>10000</v>
      </c>
      <c r="L50" s="67"/>
    </row>
    <row r="51" spans="1:12" ht="135.75">
      <c r="A51" s="85" t="s">
        <v>175</v>
      </c>
      <c r="B51" s="52" t="s">
        <v>277</v>
      </c>
      <c r="C51" s="47">
        <v>49752626</v>
      </c>
      <c r="D51" s="28" t="s">
        <v>12</v>
      </c>
      <c r="E51" s="29" t="s">
        <v>318</v>
      </c>
      <c r="F51" s="30" t="s">
        <v>319</v>
      </c>
      <c r="G51" s="30" t="s">
        <v>320</v>
      </c>
      <c r="H51" s="28" t="s">
        <v>20</v>
      </c>
      <c r="I51" s="39">
        <v>82000</v>
      </c>
      <c r="J51" s="39">
        <v>32000</v>
      </c>
      <c r="K51" s="110">
        <v>32000</v>
      </c>
      <c r="L51" s="67"/>
    </row>
    <row r="52" spans="1:12" ht="45.75">
      <c r="A52" s="85" t="s">
        <v>180</v>
      </c>
      <c r="B52" s="52" t="s">
        <v>331</v>
      </c>
      <c r="C52" s="47">
        <v>49751751</v>
      </c>
      <c r="D52" s="28" t="s">
        <v>12</v>
      </c>
      <c r="E52" s="29" t="s">
        <v>260</v>
      </c>
      <c r="F52" s="30" t="s">
        <v>332</v>
      </c>
      <c r="G52" s="30" t="s">
        <v>333</v>
      </c>
      <c r="H52" s="28" t="s">
        <v>20</v>
      </c>
      <c r="I52" s="39">
        <v>0</v>
      </c>
      <c r="J52" s="39">
        <v>25000</v>
      </c>
      <c r="K52" s="105">
        <v>0</v>
      </c>
      <c r="L52" s="67"/>
    </row>
    <row r="53" spans="1:12">
      <c r="A53" s="126" t="s">
        <v>431</v>
      </c>
      <c r="B53" s="127"/>
      <c r="C53" s="127"/>
      <c r="D53" s="127"/>
      <c r="E53" s="127"/>
      <c r="F53" s="127"/>
      <c r="G53" s="127"/>
      <c r="H53" s="128"/>
      <c r="I53" s="109">
        <f>SUM(I6:I52)</f>
        <v>544000</v>
      </c>
      <c r="J53" s="109">
        <f>SUM(J6:J52)</f>
        <v>5468540</v>
      </c>
      <c r="K53" s="109">
        <f>SUM(K6:K52)</f>
        <v>693000</v>
      </c>
      <c r="L53" s="117"/>
    </row>
    <row r="65507" spans="3:3">
      <c r="C65507" s="11">
        <v>63554585</v>
      </c>
    </row>
  </sheetData>
  <mergeCells count="1">
    <mergeCell ref="A53:H53"/>
  </mergeCells>
  <pageMargins left="0.70866141732283472" right="0.70866141732283472" top="0.78740157480314965" bottom="0.78740157480314965"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Činnosti 2013</vt:lpstr>
      <vt:lpstr>Projekty 2013</vt:lpstr>
      <vt:lpstr> Hazard 2013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2013-02-15T09:21:31Z</cp:lastPrinted>
  <dcterms:created xsi:type="dcterms:W3CDTF">2012-11-08T12:19:46Z</dcterms:created>
  <dcterms:modified xsi:type="dcterms:W3CDTF">2013-03-04T09:27:03Z</dcterms:modified>
</cp:coreProperties>
</file>